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575" windowHeight="7710" activeTab="0"/>
  </bookViews>
  <sheets>
    <sheet name="Start Page" sheetId="1" r:id="rId1"/>
    <sheet name="Budgeting Worksheet" sheetId="2" r:id="rId2"/>
    <sheet name="School Year-1" sheetId="3" r:id="rId3"/>
    <sheet name="School Year-2" sheetId="4" r:id="rId4"/>
    <sheet name="School Year-3" sheetId="5" r:id="rId5"/>
    <sheet name="School Year-4" sheetId="6" r:id="rId6"/>
    <sheet name="Scholarships" sheetId="7" r:id="rId7"/>
    <sheet name="Student Loans" sheetId="8" r:id="rId8"/>
    <sheet name="Other Aid" sheetId="9" r:id="rId9"/>
    <sheet name="Support Links" sheetId="10" r:id="rId10"/>
  </sheets>
  <definedNames/>
  <calcPr fullCalcOnLoad="1"/>
</workbook>
</file>

<file path=xl/comments2.xml><?xml version="1.0" encoding="utf-8"?>
<comments xmlns="http://schemas.openxmlformats.org/spreadsheetml/2006/main">
  <authors>
    <author>Krayton Davis</author>
  </authors>
  <commentList>
    <comment ref="B32" authorId="0">
      <text>
        <r>
          <rPr>
            <b/>
            <sz val="8"/>
            <rFont val="Tahoma"/>
            <family val="2"/>
          </rPr>
          <t xml:space="preserve">School Tuition and Fees:
(enter into yellow box)
</t>
        </r>
        <r>
          <rPr>
            <b/>
            <sz val="8"/>
            <rFont val="Tahoma"/>
            <family val="0"/>
          </rPr>
          <t xml:space="preserve">
</t>
        </r>
        <r>
          <rPr>
            <sz val="8"/>
            <rFont val="Tahoma"/>
            <family val="2"/>
          </rPr>
          <t xml:space="preserve">Check with your school for the total cost of tuition and related fees.  The cost should be on the school's web site or in your application packet.
Fees will include student registration, ID card, campus access, and event entrance fees. 
Press the tab </t>
        </r>
        <r>
          <rPr>
            <b/>
            <sz val="8"/>
            <rFont val="Tahoma"/>
            <family val="2"/>
          </rPr>
          <t>"SUPPORT LINKS"</t>
        </r>
        <r>
          <rPr>
            <sz val="8"/>
            <rFont val="Tahoma"/>
            <family val="2"/>
          </rPr>
          <t xml:space="preserve"> for links to school web sites and other cost information.</t>
        </r>
      </text>
    </comment>
    <comment ref="B34" authorId="0">
      <text>
        <r>
          <rPr>
            <b/>
            <sz val="8"/>
            <rFont val="Tahoma"/>
            <family val="0"/>
          </rPr>
          <t xml:space="preserve">Books and Supplies:
(enter into yellow box)
</t>
        </r>
        <r>
          <rPr>
            <sz val="8"/>
            <rFont val="Tahoma"/>
            <family val="2"/>
          </rPr>
          <t xml:space="preserve">Books cost approximately $800 for each academic year. This will vary by school and major.
Supplies runs about $200. This includes paper, pencils, and other study items.
If you intend to buy your own computer with related software, estimate around $2500 when you load up all of the bells and whistles such as speed, memory, storage, etc.
Other peripherals you may consider are personal copiers and printers.  If no, estimate costs to use printing services.
If you need to be electronically connected, estimate the costs for wireless devices and cell phones.
Press the tab </t>
        </r>
        <r>
          <rPr>
            <b/>
            <sz val="8"/>
            <rFont val="Tahoma"/>
            <family val="2"/>
          </rPr>
          <t>"SUPPORT LINKS"</t>
        </r>
        <r>
          <rPr>
            <sz val="8"/>
            <rFont val="Tahoma"/>
            <family val="2"/>
          </rPr>
          <t xml:space="preserve"> for link information on books and supplies and related costs.
</t>
        </r>
      </text>
    </comment>
    <comment ref="B36" authorId="0">
      <text>
        <r>
          <rPr>
            <b/>
            <sz val="8"/>
            <rFont val="Tahoma"/>
            <family val="0"/>
          </rPr>
          <t xml:space="preserve">Room and Board:
(enter into yellow box)
</t>
        </r>
        <r>
          <rPr>
            <sz val="8"/>
            <rFont val="Tahoma"/>
            <family val="2"/>
          </rPr>
          <t xml:space="preserve">This includes housing or monthly rent and food.
If you are living and/or eating on campus, check your school for housing and dining costs.
If you are living and/or eating off campus, get the costs of your monthly rent and estimate your food budget for the month (about $250-$300 per month depending on your diet preference).
Also estimate cost for cafeteria eating and snacks.
Don't forget to include utility costs.  Most housing units include electrical, gas, water, and garbage pickup. If not, you need to estimate costs divided by the number or roommates. 
One utility that is not covered is telephone.  Estimate monthly fees, long distance, and cell phone charges, if any. 
Click the tab </t>
        </r>
        <r>
          <rPr>
            <b/>
            <sz val="8"/>
            <rFont val="Tahoma"/>
            <family val="2"/>
          </rPr>
          <t>"SUPPORT LINKS"</t>
        </r>
        <r>
          <rPr>
            <sz val="8"/>
            <rFont val="Tahoma"/>
            <family val="2"/>
          </rPr>
          <t xml:space="preserve"> for link information on room and board.</t>
        </r>
        <r>
          <rPr>
            <sz val="8"/>
            <rFont val="Tahoma"/>
            <family val="0"/>
          </rPr>
          <t xml:space="preserve">
</t>
        </r>
      </text>
    </comment>
    <comment ref="B38" authorId="0">
      <text>
        <r>
          <rPr>
            <b/>
            <sz val="8"/>
            <rFont val="Tahoma"/>
            <family val="0"/>
          </rPr>
          <t xml:space="preserve">Transportation:
(enter into yellow box)
</t>
        </r>
        <r>
          <rPr>
            <sz val="8"/>
            <rFont val="Tahoma"/>
            <family val="2"/>
          </rPr>
          <t xml:space="preserve">Includes costs to getting around campus and town.
If you have a car, estimate your loan payments, if any, insurance costs, fuel and maintenance.
If you are using public transportation, estimate costs for access rides.
Include in your transportation costs to return home for holidays and other events.
Press the tab </t>
        </r>
        <r>
          <rPr>
            <b/>
            <sz val="8"/>
            <rFont val="Tahoma"/>
            <family val="2"/>
          </rPr>
          <t>"SUPPORT LINKS"</t>
        </r>
        <r>
          <rPr>
            <sz val="8"/>
            <rFont val="Tahoma"/>
            <family val="2"/>
          </rPr>
          <t xml:space="preserve"> for resource information on transportation.</t>
        </r>
        <r>
          <rPr>
            <sz val="8"/>
            <rFont val="Tahoma"/>
            <family val="0"/>
          </rPr>
          <t xml:space="preserve">
</t>
        </r>
      </text>
    </comment>
    <comment ref="B40" authorId="0">
      <text>
        <r>
          <rPr>
            <b/>
            <sz val="8"/>
            <rFont val="Tahoma"/>
            <family val="0"/>
          </rPr>
          <t xml:space="preserve">Personal Living Expenses:
(enter into yellow box)
</t>
        </r>
        <r>
          <rPr>
            <sz val="8"/>
            <rFont val="Tahoma"/>
            <family val="2"/>
          </rPr>
          <t xml:space="preserve">Items what you need to keep you going.
This includes grooming supplies, cosmetics, clothing, shoes, sunglasses, bedding, and all related stuff.
Grab our college moving checklist to see what you might need to setup your home away from home.
Press the tab </t>
        </r>
        <r>
          <rPr>
            <b/>
            <sz val="8"/>
            <rFont val="Tahoma"/>
            <family val="2"/>
          </rPr>
          <t>"SUPPORT LINKS"</t>
        </r>
        <r>
          <rPr>
            <sz val="8"/>
            <rFont val="Tahoma"/>
            <family val="2"/>
          </rPr>
          <t xml:space="preserve"> for resource information on personal living expenses.</t>
        </r>
        <r>
          <rPr>
            <sz val="8"/>
            <rFont val="Tahoma"/>
            <family val="0"/>
          </rPr>
          <t xml:space="preserve">
</t>
        </r>
      </text>
    </comment>
    <comment ref="B42" authorId="0">
      <text>
        <r>
          <rPr>
            <b/>
            <sz val="8"/>
            <rFont val="Tahoma"/>
            <family val="0"/>
          </rPr>
          <t xml:space="preserve">Other Personal Expenses:
(enter into yellow box)
</t>
        </r>
        <r>
          <rPr>
            <sz val="8"/>
            <rFont val="Tahoma"/>
            <family val="2"/>
          </rPr>
          <t xml:space="preserve">personal items that are specific to you such as medicines, health insurance, eyewear, personal aids, and other.
Press the tab </t>
        </r>
        <r>
          <rPr>
            <b/>
            <sz val="8"/>
            <rFont val="Tahoma"/>
            <family val="2"/>
          </rPr>
          <t>"SUPPORT LINKS"</t>
        </r>
        <r>
          <rPr>
            <sz val="8"/>
            <rFont val="Tahoma"/>
            <family val="2"/>
          </rPr>
          <t xml:space="preserve"> for resource information.</t>
        </r>
        <r>
          <rPr>
            <sz val="8"/>
            <rFont val="Tahoma"/>
            <family val="0"/>
          </rPr>
          <t xml:space="preserve">
</t>
        </r>
      </text>
    </comment>
    <comment ref="B44" authorId="0">
      <text>
        <r>
          <rPr>
            <b/>
            <sz val="8"/>
            <rFont val="Tahoma"/>
            <family val="0"/>
          </rPr>
          <t xml:space="preserve">Miscellaneous:
(enter into yellow box)
</t>
        </r>
        <r>
          <rPr>
            <sz val="8"/>
            <rFont val="Tahoma"/>
            <family val="2"/>
          </rPr>
          <t xml:space="preserve">any other costs that are associated with going to school.
Press the tab </t>
        </r>
        <r>
          <rPr>
            <b/>
            <sz val="8"/>
            <rFont val="Tahoma"/>
            <family val="2"/>
          </rPr>
          <t>"SUPPORT LINKS"</t>
        </r>
        <r>
          <rPr>
            <sz val="8"/>
            <rFont val="Tahoma"/>
            <family val="2"/>
          </rPr>
          <t xml:space="preserve"> for resource information.</t>
        </r>
        <r>
          <rPr>
            <sz val="8"/>
            <rFont val="Tahoma"/>
            <family val="0"/>
          </rPr>
          <t xml:space="preserve">
</t>
        </r>
      </text>
    </comment>
    <comment ref="B7" authorId="0">
      <text>
        <r>
          <rPr>
            <b/>
            <sz val="8"/>
            <rFont val="Tahoma"/>
            <family val="2"/>
          </rPr>
          <t>Grants and Scholarships:</t>
        </r>
        <r>
          <rPr>
            <b/>
            <sz val="8"/>
            <rFont val="Tahoma"/>
            <family val="0"/>
          </rPr>
          <t xml:space="preserve">
(enter into yellow box)
</t>
        </r>
        <r>
          <rPr>
            <sz val="8"/>
            <rFont val="Tahoma"/>
            <family val="2"/>
          </rPr>
          <t xml:space="preserve">The award amounts for federal and institutional grants.
The award amounts for college and private scholarships. 
Press the tab </t>
        </r>
        <r>
          <rPr>
            <b/>
            <sz val="8"/>
            <rFont val="Tahoma"/>
            <family val="2"/>
          </rPr>
          <t>"SCHOLARSHIPS"</t>
        </r>
        <r>
          <rPr>
            <sz val="8"/>
            <rFont val="Tahoma"/>
            <family val="2"/>
          </rPr>
          <t xml:space="preserve"> for resource information related to scholarships and grants.</t>
        </r>
      </text>
    </comment>
    <comment ref="B9" authorId="0">
      <text>
        <r>
          <rPr>
            <b/>
            <sz val="8"/>
            <rFont val="Tahoma"/>
            <family val="0"/>
          </rPr>
          <t xml:space="preserve">College Aid:
(enter into yellow box)
</t>
        </r>
        <r>
          <rPr>
            <sz val="8"/>
            <rFont val="Tahoma"/>
            <family val="2"/>
          </rPr>
          <t xml:space="preserve">Enter the amount of college aid awarded.  Check your college financial aid award letter for amounts.
College aid includes any special aid awarded to help defray the cost of attendance.
Press the tab </t>
        </r>
        <r>
          <rPr>
            <b/>
            <sz val="8"/>
            <rFont val="Tahoma"/>
            <family val="2"/>
          </rPr>
          <t>"OTHER AID"</t>
        </r>
        <r>
          <rPr>
            <sz val="8"/>
            <rFont val="Tahoma"/>
            <family val="2"/>
          </rPr>
          <t xml:space="preserve"> for link information on college aid programs.
</t>
        </r>
      </text>
    </comment>
    <comment ref="B15" authorId="0">
      <text>
        <r>
          <rPr>
            <b/>
            <sz val="8"/>
            <rFont val="Tahoma"/>
            <family val="0"/>
          </rPr>
          <t>Federal Student Loans:
(enter into yellow box)
I</t>
        </r>
        <r>
          <rPr>
            <sz val="8"/>
            <rFont val="Tahoma"/>
            <family val="2"/>
          </rPr>
          <t xml:space="preserve">ncludes the federal perkins and stafford loan programs.
Check with your school's Financial Aid Award Letter on amounts awarded. 
Click the tab </t>
        </r>
        <r>
          <rPr>
            <b/>
            <sz val="8"/>
            <rFont val="Tahoma"/>
            <family val="2"/>
          </rPr>
          <t>"STUDENT LOANS"</t>
        </r>
        <r>
          <rPr>
            <sz val="8"/>
            <rFont val="Tahoma"/>
            <family val="2"/>
          </rPr>
          <t xml:space="preserve"> for resource information related to perkins and stafford loans.</t>
        </r>
        <r>
          <rPr>
            <sz val="8"/>
            <rFont val="Tahoma"/>
            <family val="0"/>
          </rPr>
          <t xml:space="preserve">
</t>
        </r>
      </text>
    </comment>
    <comment ref="B17" authorId="0">
      <text>
        <r>
          <rPr>
            <b/>
            <sz val="8"/>
            <rFont val="Tahoma"/>
            <family val="0"/>
          </rPr>
          <t>Federal PLUS Loans:
(enter into yellow box)
I</t>
        </r>
        <r>
          <rPr>
            <sz val="8"/>
            <rFont val="Tahoma"/>
            <family val="2"/>
          </rPr>
          <t xml:space="preserve">ncludes both Parent PLUS and Grad PLUS loans.
PLUS loans can cover up to the entire cost of education minus any other aid received.
Check with your school's financial aid office for qualified amounts. 
Click the tab </t>
        </r>
        <r>
          <rPr>
            <b/>
            <sz val="8"/>
            <rFont val="Tahoma"/>
            <family val="2"/>
          </rPr>
          <t>"STUDENT LOANS"</t>
        </r>
        <r>
          <rPr>
            <sz val="8"/>
            <rFont val="Tahoma"/>
            <family val="2"/>
          </rPr>
          <t xml:space="preserve"> for resource information related to parent PLUS and Grad PLUS loans.</t>
        </r>
        <r>
          <rPr>
            <sz val="8"/>
            <rFont val="Tahoma"/>
            <family val="0"/>
          </rPr>
          <t xml:space="preserve">
</t>
        </r>
      </text>
    </comment>
    <comment ref="B19" authorId="0">
      <text>
        <r>
          <rPr>
            <b/>
            <sz val="8"/>
            <rFont val="Tahoma"/>
            <family val="0"/>
          </rPr>
          <t>Personal Education Loan:
(enter into yellow box)
I</t>
        </r>
        <r>
          <rPr>
            <sz val="8"/>
            <rFont val="Tahoma"/>
            <family val="2"/>
          </rPr>
          <t xml:space="preserve">ncludes private student loans, home equity loans, and other related private loans or cash advances.
Include the amount that is or will be borrowed.
Press the tab </t>
        </r>
        <r>
          <rPr>
            <b/>
            <sz val="8"/>
            <rFont val="Tahoma"/>
            <family val="2"/>
          </rPr>
          <t>"STUDENT LOANS"</t>
        </r>
        <r>
          <rPr>
            <sz val="8"/>
            <rFont val="Tahoma"/>
            <family val="2"/>
          </rPr>
          <t xml:space="preserve"> for resource information on private education loans.</t>
        </r>
        <r>
          <rPr>
            <sz val="8"/>
            <rFont val="Tahoma"/>
            <family val="0"/>
          </rPr>
          <t xml:space="preserve">
</t>
        </r>
      </text>
    </comment>
    <comment ref="B21" authorId="0">
      <text>
        <r>
          <rPr>
            <b/>
            <sz val="8"/>
            <rFont val="Tahoma"/>
            <family val="0"/>
          </rPr>
          <t>Investment Savings:
(enter into yellow box)
I</t>
        </r>
        <r>
          <rPr>
            <sz val="8"/>
            <rFont val="Tahoma"/>
            <family val="2"/>
          </rPr>
          <t xml:space="preserve">ncludes 529 plans, pre-paid state tuition plans, IRA savings for education, and other related savings.
Enter amount of savings available.
Press the tab </t>
        </r>
        <r>
          <rPr>
            <b/>
            <sz val="8"/>
            <rFont val="Tahoma"/>
            <family val="2"/>
          </rPr>
          <t>"OTHER AID"</t>
        </r>
        <r>
          <rPr>
            <sz val="8"/>
            <rFont val="Tahoma"/>
            <family val="2"/>
          </rPr>
          <t xml:space="preserve"> for resource information.</t>
        </r>
        <r>
          <rPr>
            <sz val="8"/>
            <rFont val="Tahoma"/>
            <family val="0"/>
          </rPr>
          <t xml:space="preserve">
</t>
        </r>
      </text>
    </comment>
    <comment ref="B23" authorId="0">
      <text>
        <r>
          <rPr>
            <b/>
            <sz val="8"/>
            <rFont val="Tahoma"/>
            <family val="0"/>
          </rPr>
          <t>Employment:
(enter into yellow box)
I</t>
        </r>
        <r>
          <rPr>
            <sz val="8"/>
            <rFont val="Tahoma"/>
            <family val="2"/>
          </rPr>
          <t xml:space="preserve">ncludes wages from outside employment that is not part of the federal work-study program.
Enter the amount of wages expected for the academic year.
Press the tab </t>
        </r>
        <r>
          <rPr>
            <b/>
            <sz val="8"/>
            <rFont val="Tahoma"/>
            <family val="2"/>
          </rPr>
          <t>"OTHER AID"</t>
        </r>
        <r>
          <rPr>
            <sz val="8"/>
            <rFont val="Tahoma"/>
            <family val="2"/>
          </rPr>
          <t xml:space="preserve"> for resource information.</t>
        </r>
        <r>
          <rPr>
            <sz val="8"/>
            <rFont val="Tahoma"/>
            <family val="0"/>
          </rPr>
          <t xml:space="preserve">
</t>
        </r>
      </text>
    </comment>
    <comment ref="B25" authorId="0">
      <text>
        <r>
          <rPr>
            <b/>
            <sz val="8"/>
            <rFont val="Tahoma"/>
            <family val="0"/>
          </rPr>
          <t xml:space="preserve">Miscellaneous:
(enter into yellow box)
</t>
        </r>
        <r>
          <rPr>
            <sz val="8"/>
            <rFont val="Tahoma"/>
            <family val="2"/>
          </rPr>
          <t xml:space="preserve">Includes any other aid sources -- family contributions, personal gifts, other.
Press the tab </t>
        </r>
        <r>
          <rPr>
            <b/>
            <sz val="8"/>
            <rFont val="Tahoma"/>
            <family val="2"/>
          </rPr>
          <t>"OTHER AID"</t>
        </r>
        <r>
          <rPr>
            <sz val="8"/>
            <rFont val="Tahoma"/>
            <family val="2"/>
          </rPr>
          <t xml:space="preserve"> for resource information.</t>
        </r>
        <r>
          <rPr>
            <sz val="8"/>
            <rFont val="Tahoma"/>
            <family val="0"/>
          </rPr>
          <t xml:space="preserve">
</t>
        </r>
      </text>
    </comment>
    <comment ref="B11" authorId="0">
      <text>
        <r>
          <rPr>
            <b/>
            <sz val="8"/>
            <rFont val="Tahoma"/>
            <family val="0"/>
          </rPr>
          <t xml:space="preserve">State Aid:
(enter into yellow box)
</t>
        </r>
        <r>
          <rPr>
            <sz val="8"/>
            <rFont val="Tahoma"/>
            <family val="2"/>
          </rPr>
          <t xml:space="preserve">Enter the amount of state aid awarded.  Some states give aid to in-state residents for attending certain schools.  Check your State Aid office for award amounts.
Press the tab </t>
        </r>
        <r>
          <rPr>
            <b/>
            <sz val="8"/>
            <rFont val="Tahoma"/>
            <family val="2"/>
          </rPr>
          <t>"OTHER AID"</t>
        </r>
        <r>
          <rPr>
            <sz val="8"/>
            <rFont val="Tahoma"/>
            <family val="2"/>
          </rPr>
          <t xml:space="preserve"> for link information on the federal work-study program.
</t>
        </r>
      </text>
    </comment>
    <comment ref="B13" authorId="0">
      <text>
        <r>
          <rPr>
            <b/>
            <sz val="8"/>
            <rFont val="Tahoma"/>
            <family val="0"/>
          </rPr>
          <t xml:space="preserve">Federal Work Study:
(enter into yellow box)
</t>
        </r>
        <r>
          <rPr>
            <sz val="8"/>
            <rFont val="Tahoma"/>
            <family val="2"/>
          </rPr>
          <t xml:space="preserve">Work-study is a federal program where you can work to earn student aid for college.  Work-study programs are administered by the colleges. Amounts are subject to limits.
Enter the amount of work-study aid awarded.  Check your college financial aid award letter for amount.
Press the tab </t>
        </r>
        <r>
          <rPr>
            <b/>
            <sz val="8"/>
            <rFont val="Tahoma"/>
            <family val="2"/>
          </rPr>
          <t>"OTHER AID"</t>
        </r>
        <r>
          <rPr>
            <sz val="8"/>
            <rFont val="Tahoma"/>
            <family val="2"/>
          </rPr>
          <t xml:space="preserve"> for link information on the federal work-study program.
</t>
        </r>
      </text>
    </comment>
  </commentList>
</comments>
</file>

<file path=xl/comments3.xml><?xml version="1.0" encoding="utf-8"?>
<comments xmlns="http://schemas.openxmlformats.org/spreadsheetml/2006/main">
  <authors>
    <author>Krayton Davis</author>
  </authors>
  <commentList>
    <comment ref="C31" authorId="0">
      <text>
        <r>
          <rPr>
            <b/>
            <sz val="8"/>
            <rFont val="Tahoma"/>
            <family val="0"/>
          </rPr>
          <t xml:space="preserve">Enter Additional Amounts (yellow box):
</t>
        </r>
        <r>
          <rPr>
            <sz val="8"/>
            <rFont val="Tahoma"/>
            <family val="2"/>
          </rPr>
          <t xml:space="preserve">if during your academic year you receive more federal and scholarship aid, input that aid amount in the month that you receive.
</t>
        </r>
        <r>
          <rPr>
            <b/>
            <sz val="8"/>
            <rFont val="Tahoma"/>
            <family val="2"/>
          </rPr>
          <t>Aid sources to include:</t>
        </r>
        <r>
          <rPr>
            <sz val="8"/>
            <rFont val="Tahoma"/>
            <family val="2"/>
          </rPr>
          <t xml:space="preserve">
  - grants and scholarships
  - federal student loans
   -federal PLUS loans
   -federal work study</t>
        </r>
      </text>
    </comment>
    <comment ref="C37" authorId="0">
      <text>
        <r>
          <rPr>
            <b/>
            <sz val="8"/>
            <rFont val="Tahoma"/>
            <family val="0"/>
          </rPr>
          <t xml:space="preserve">Enter Additional Amounts (yellow box):
</t>
        </r>
        <r>
          <rPr>
            <sz val="8"/>
            <rFont val="Tahoma"/>
            <family val="2"/>
          </rPr>
          <t xml:space="preserve">if during your academic year you receive more private
 aid, input that aid amount in the month that you receive.
</t>
        </r>
        <r>
          <rPr>
            <b/>
            <sz val="8"/>
            <rFont val="Tahoma"/>
            <family val="2"/>
          </rPr>
          <t>Aid sources to include:</t>
        </r>
        <r>
          <rPr>
            <sz val="8"/>
            <rFont val="Tahoma"/>
            <family val="2"/>
          </rPr>
          <t xml:space="preserve">
  - private student loans
  - investment savings
  - employment wages
  - miscellaneous income</t>
        </r>
      </text>
    </comment>
    <comment ref="C43" authorId="0">
      <text>
        <r>
          <rPr>
            <b/>
            <sz val="8"/>
            <rFont val="Tahoma"/>
            <family val="0"/>
          </rPr>
          <t xml:space="preserve">Enter Additional Amounts (yellow box):
</t>
        </r>
        <r>
          <rPr>
            <sz val="8"/>
            <rFont val="Tahoma"/>
            <family val="2"/>
          </rPr>
          <t xml:space="preserve">if during your academic year you receive more college or state aid, input that aid amount in the month that you receive.
</t>
        </r>
        <r>
          <rPr>
            <b/>
            <sz val="8"/>
            <rFont val="Tahoma"/>
            <family val="2"/>
          </rPr>
          <t>Aid sources to include:</t>
        </r>
        <r>
          <rPr>
            <sz val="8"/>
            <rFont val="Tahoma"/>
            <family val="2"/>
          </rPr>
          <t xml:space="preserve">
  - college aid 
  - state aid</t>
        </r>
      </text>
    </comment>
    <comment ref="C55" authorId="0">
      <text>
        <r>
          <rPr>
            <b/>
            <sz val="8"/>
            <rFont val="Tahoma"/>
            <family val="0"/>
          </rPr>
          <t xml:space="preserve">Enter Actual Costs for the Month (yellow box):
</t>
        </r>
        <r>
          <rPr>
            <sz val="8"/>
            <rFont val="Tahoma"/>
            <family val="2"/>
          </rPr>
          <t xml:space="preserve">enter your actual spend for the month for the following items:
  - tuition
  - class fees
  - registration fees
  - cost of attendance fees
</t>
        </r>
        <r>
          <rPr>
            <b/>
            <sz val="8"/>
            <rFont val="Tahoma"/>
            <family val="2"/>
          </rPr>
          <t>Review Spend Position for the Year (blue box):</t>
        </r>
        <r>
          <rPr>
            <sz val="8"/>
            <rFont val="Tahoma"/>
            <family val="2"/>
          </rPr>
          <t xml:space="preserve">
review your net spend position. If it is negative, you need to take action to reduce expenses in the following months or add additional aid.</t>
        </r>
      </text>
    </comment>
    <comment ref="C62" authorId="0">
      <text>
        <r>
          <rPr>
            <b/>
            <sz val="8"/>
            <rFont val="Tahoma"/>
            <family val="0"/>
          </rPr>
          <t xml:space="preserve">Enter Actual Costs for the Month (yellow box):
</t>
        </r>
        <r>
          <rPr>
            <sz val="8"/>
            <rFont val="Tahoma"/>
            <family val="2"/>
          </rPr>
          <t>enter your actual spend for the month for the following items:</t>
        </r>
        <r>
          <rPr>
            <b/>
            <sz val="8"/>
            <rFont val="Tahoma"/>
            <family val="0"/>
          </rPr>
          <t xml:space="preserve">
  </t>
        </r>
        <r>
          <rPr>
            <sz val="8"/>
            <rFont val="Tahoma"/>
            <family val="2"/>
          </rPr>
          <t xml:space="preserve">- books
  - classroom supplies
  - computer and software
  - printers and other peripherals
  - printing services and other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69" authorId="0">
      <text>
        <r>
          <rPr>
            <b/>
            <sz val="8"/>
            <rFont val="Tahoma"/>
            <family val="2"/>
          </rPr>
          <t>Enter Actual Costs for the Month (yellow box):</t>
        </r>
        <r>
          <rPr>
            <sz val="8"/>
            <rFont val="Tahoma"/>
            <family val="2"/>
          </rPr>
          <t xml:space="preserve">
enter your actual spend for the month for the following items:
  - room and board (if living on campus)
  - monthly rent (if living off campus)
  - monthly food
  - snacks
  - cafeteria eat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76" authorId="0">
      <text>
        <r>
          <rPr>
            <b/>
            <sz val="8"/>
            <rFont val="Tahoma"/>
            <family val="2"/>
          </rPr>
          <t>Enter Actual Costs for the Month (yellow box):</t>
        </r>
        <r>
          <rPr>
            <sz val="8"/>
            <rFont val="Tahoma"/>
            <family val="2"/>
          </rPr>
          <t xml:space="preserve">
enter your actual spend for the month for the following items:
  - auto payments and insurance
  - fuel and maintenance costs
  - public transportation
  - trips home and to other places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83" authorId="0">
      <text>
        <r>
          <rPr>
            <b/>
            <sz val="8"/>
            <rFont val="Tahoma"/>
            <family val="2"/>
          </rPr>
          <t>Enter Actual Costs for the Month (yellow box):</t>
        </r>
        <r>
          <rPr>
            <sz val="8"/>
            <rFont val="Tahoma"/>
            <family val="2"/>
          </rPr>
          <t xml:space="preserve">
enter your actual spend for the month for the following items:
  - personal items such as clothing, shoes, sunglasses, etc.
  - grooming and cosmetics
  - bedding and bath
  - other personal items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90" authorId="0">
      <text>
        <r>
          <rPr>
            <b/>
            <sz val="8"/>
            <rFont val="Tahoma"/>
            <family val="2"/>
          </rPr>
          <t>Enter Actual Costs for the Month (yellow box):</t>
        </r>
        <r>
          <rPr>
            <sz val="8"/>
            <rFont val="Tahoma"/>
            <family val="2"/>
          </rPr>
          <t xml:space="preserve">
enter your actual spend for the month for the following items:
  - medicine and other medical needs
  - assistant physical and mental aid
  - prescription eyewear
  - other personal items related to your well-being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97" authorId="0">
      <text>
        <r>
          <rPr>
            <b/>
            <sz val="8"/>
            <rFont val="Tahoma"/>
            <family val="2"/>
          </rPr>
          <t>Enter Actual Costs for the Month (yellow box):</t>
        </r>
        <r>
          <rPr>
            <sz val="8"/>
            <rFont val="Tahoma"/>
            <family val="2"/>
          </rPr>
          <t xml:space="preserve">
enter your actual spend for the month for the following items:
  - all miscellaneous costs to attend school
  - all other costs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List>
</comments>
</file>

<file path=xl/comments4.xml><?xml version="1.0" encoding="utf-8"?>
<comments xmlns="http://schemas.openxmlformats.org/spreadsheetml/2006/main">
  <authors>
    <author>Krayton Davis</author>
  </authors>
  <commentList>
    <comment ref="C31" authorId="0">
      <text>
        <r>
          <rPr>
            <b/>
            <sz val="8"/>
            <rFont val="Tahoma"/>
            <family val="0"/>
          </rPr>
          <t xml:space="preserve">Enter Additional Amounts (yellow box):
</t>
        </r>
        <r>
          <rPr>
            <sz val="8"/>
            <rFont val="Tahoma"/>
            <family val="2"/>
          </rPr>
          <t xml:space="preserve">if during your academic year you receive more federal and scholarship aid, input that aid amount in the month that you receive.
</t>
        </r>
        <r>
          <rPr>
            <b/>
            <sz val="8"/>
            <rFont val="Tahoma"/>
            <family val="2"/>
          </rPr>
          <t>Aid sources to include:</t>
        </r>
        <r>
          <rPr>
            <sz val="8"/>
            <rFont val="Tahoma"/>
            <family val="2"/>
          </rPr>
          <t xml:space="preserve">
  - grants and scholarships
  - federal student loans
   -federal PLUS loans
   -federal work study</t>
        </r>
      </text>
    </comment>
    <comment ref="C37" authorId="0">
      <text>
        <r>
          <rPr>
            <b/>
            <sz val="8"/>
            <rFont val="Tahoma"/>
            <family val="0"/>
          </rPr>
          <t xml:space="preserve">Enter Additional Amounts (yellow box):
</t>
        </r>
        <r>
          <rPr>
            <sz val="8"/>
            <rFont val="Tahoma"/>
            <family val="2"/>
          </rPr>
          <t xml:space="preserve">if during your academic year you receive more private
 aid, input that aid amount in the month that you receive.
</t>
        </r>
        <r>
          <rPr>
            <b/>
            <sz val="8"/>
            <rFont val="Tahoma"/>
            <family val="2"/>
          </rPr>
          <t>Aid sources to include:</t>
        </r>
        <r>
          <rPr>
            <sz val="8"/>
            <rFont val="Tahoma"/>
            <family val="2"/>
          </rPr>
          <t xml:space="preserve">
  - private student loans
  - investment savings
  - employment wages
  - miscellaneous income</t>
        </r>
      </text>
    </comment>
    <comment ref="C43" authorId="0">
      <text>
        <r>
          <rPr>
            <b/>
            <sz val="8"/>
            <rFont val="Tahoma"/>
            <family val="0"/>
          </rPr>
          <t xml:space="preserve">Enter Additional Amounts (yellow box):
</t>
        </r>
        <r>
          <rPr>
            <sz val="8"/>
            <rFont val="Tahoma"/>
            <family val="2"/>
          </rPr>
          <t xml:space="preserve">if during your academic year you receive more college or state aid, input that aid amount in the month that you receive.
</t>
        </r>
        <r>
          <rPr>
            <b/>
            <sz val="8"/>
            <rFont val="Tahoma"/>
            <family val="2"/>
          </rPr>
          <t>Aid sources to include:</t>
        </r>
        <r>
          <rPr>
            <sz val="8"/>
            <rFont val="Tahoma"/>
            <family val="2"/>
          </rPr>
          <t xml:space="preserve">
  - college aid 
  - state aid</t>
        </r>
      </text>
    </comment>
    <comment ref="C55" authorId="0">
      <text>
        <r>
          <rPr>
            <b/>
            <sz val="8"/>
            <rFont val="Tahoma"/>
            <family val="0"/>
          </rPr>
          <t xml:space="preserve">Enter Actual Costs for the Month (yellow box):
</t>
        </r>
        <r>
          <rPr>
            <sz val="8"/>
            <rFont val="Tahoma"/>
            <family val="2"/>
          </rPr>
          <t xml:space="preserve">enter your actual spend for the month for the following items:
  - tuition
  - class fees
  - registration fees
  - cost of attendance fees
</t>
        </r>
        <r>
          <rPr>
            <b/>
            <sz val="8"/>
            <rFont val="Tahoma"/>
            <family val="2"/>
          </rPr>
          <t>Review Spend Position for the Year (blue box):</t>
        </r>
        <r>
          <rPr>
            <sz val="8"/>
            <rFont val="Tahoma"/>
            <family val="2"/>
          </rPr>
          <t xml:space="preserve">
review your net spend position. If it is negative, you need to take action to reduce expenses in the following months or add additional aid.</t>
        </r>
      </text>
    </comment>
    <comment ref="C62" authorId="0">
      <text>
        <r>
          <rPr>
            <b/>
            <sz val="8"/>
            <rFont val="Tahoma"/>
            <family val="0"/>
          </rPr>
          <t xml:space="preserve">Enter Actual Costs for the Month (yellow box):
</t>
        </r>
        <r>
          <rPr>
            <sz val="8"/>
            <rFont val="Tahoma"/>
            <family val="2"/>
          </rPr>
          <t>enter your actual spend for the month for the following items:</t>
        </r>
        <r>
          <rPr>
            <b/>
            <sz val="8"/>
            <rFont val="Tahoma"/>
            <family val="0"/>
          </rPr>
          <t xml:space="preserve">
  </t>
        </r>
        <r>
          <rPr>
            <sz val="8"/>
            <rFont val="Tahoma"/>
            <family val="2"/>
          </rPr>
          <t xml:space="preserve">- books
  - classroom supplies
  - computer and software
  - printers and other peripherals
  - printing services and other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69" authorId="0">
      <text>
        <r>
          <rPr>
            <b/>
            <sz val="8"/>
            <rFont val="Tahoma"/>
            <family val="2"/>
          </rPr>
          <t>Enter Actual Costs for the Month (yellow box):</t>
        </r>
        <r>
          <rPr>
            <sz val="8"/>
            <rFont val="Tahoma"/>
            <family val="2"/>
          </rPr>
          <t xml:space="preserve">
enter your actual spend for the month for the following items:
  - room and board (if living on campus)
  - monthly rent (if living off campus)
  - monthly food
  - snacks
  - cafeteria eat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76" authorId="0">
      <text>
        <r>
          <rPr>
            <b/>
            <sz val="8"/>
            <rFont val="Tahoma"/>
            <family val="2"/>
          </rPr>
          <t>Enter Actual Costs for the Month (yellow box):</t>
        </r>
        <r>
          <rPr>
            <sz val="8"/>
            <rFont val="Tahoma"/>
            <family val="2"/>
          </rPr>
          <t xml:space="preserve">
enter your actual spend for the month for the following items:
  - auto payments and insurance
  - fuel and maintenance costs
  - public transportation
  - trips home and to other places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83" authorId="0">
      <text>
        <r>
          <rPr>
            <b/>
            <sz val="8"/>
            <rFont val="Tahoma"/>
            <family val="2"/>
          </rPr>
          <t>Enter Actual Costs for the Month (yellow box):</t>
        </r>
        <r>
          <rPr>
            <sz val="8"/>
            <rFont val="Tahoma"/>
            <family val="2"/>
          </rPr>
          <t xml:space="preserve">
enter your actual spend for the month for the following items:
  - personal items such as clothing, shoes, sunglasses, etc.
  - grooming and cosmetics
  - bedding and bath
  - other personal items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90" authorId="0">
      <text>
        <r>
          <rPr>
            <b/>
            <sz val="8"/>
            <rFont val="Tahoma"/>
            <family val="2"/>
          </rPr>
          <t>Enter Actual Costs for the Month (yellow box):</t>
        </r>
        <r>
          <rPr>
            <sz val="8"/>
            <rFont val="Tahoma"/>
            <family val="2"/>
          </rPr>
          <t xml:space="preserve">
enter your actual spend for the month for the following items:
  - medicine and other medical needs
  - assistant physical and mental aid
  - prescription eyewear
  - other personal items related to your well-being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97" authorId="0">
      <text>
        <r>
          <rPr>
            <b/>
            <sz val="8"/>
            <rFont val="Tahoma"/>
            <family val="2"/>
          </rPr>
          <t>Enter Actual Costs for the Month (yellow box):</t>
        </r>
        <r>
          <rPr>
            <sz val="8"/>
            <rFont val="Tahoma"/>
            <family val="2"/>
          </rPr>
          <t xml:space="preserve">
enter your actual spend for the month for the following items:
  - all miscellaneous costs to attend school
  - all other costs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List>
</comments>
</file>

<file path=xl/comments5.xml><?xml version="1.0" encoding="utf-8"?>
<comments xmlns="http://schemas.openxmlformats.org/spreadsheetml/2006/main">
  <authors>
    <author>Krayton Davis</author>
  </authors>
  <commentList>
    <comment ref="C31" authorId="0">
      <text>
        <r>
          <rPr>
            <b/>
            <sz val="8"/>
            <rFont val="Tahoma"/>
            <family val="0"/>
          </rPr>
          <t xml:space="preserve">Enter Additional Amounts (yellow box):
</t>
        </r>
        <r>
          <rPr>
            <sz val="8"/>
            <rFont val="Tahoma"/>
            <family val="2"/>
          </rPr>
          <t xml:space="preserve">if during your academic year you receive more federal and scholarship aid, input that aid amount in the month that you receive.
</t>
        </r>
        <r>
          <rPr>
            <b/>
            <sz val="8"/>
            <rFont val="Tahoma"/>
            <family val="2"/>
          </rPr>
          <t>Aid sources to include:</t>
        </r>
        <r>
          <rPr>
            <sz val="8"/>
            <rFont val="Tahoma"/>
            <family val="2"/>
          </rPr>
          <t xml:space="preserve">
  - grants and scholarships
  - federal student loans
   -federal PLUS loans
   -federal work study</t>
        </r>
      </text>
    </comment>
    <comment ref="C37" authorId="0">
      <text>
        <r>
          <rPr>
            <b/>
            <sz val="8"/>
            <rFont val="Tahoma"/>
            <family val="0"/>
          </rPr>
          <t xml:space="preserve">Enter Additional Amounts (yellow box):
</t>
        </r>
        <r>
          <rPr>
            <sz val="8"/>
            <rFont val="Tahoma"/>
            <family val="2"/>
          </rPr>
          <t xml:space="preserve">if during your academic year you receive more private
 aid, input that aid amount in the month that you receive.
</t>
        </r>
        <r>
          <rPr>
            <b/>
            <sz val="8"/>
            <rFont val="Tahoma"/>
            <family val="2"/>
          </rPr>
          <t>Aid sources to include:</t>
        </r>
        <r>
          <rPr>
            <sz val="8"/>
            <rFont val="Tahoma"/>
            <family val="2"/>
          </rPr>
          <t xml:space="preserve">
  - private student loans
  - investment savings
  - employment wages
  - miscellaneous income</t>
        </r>
      </text>
    </comment>
    <comment ref="C43" authorId="0">
      <text>
        <r>
          <rPr>
            <b/>
            <sz val="8"/>
            <rFont val="Tahoma"/>
            <family val="0"/>
          </rPr>
          <t xml:space="preserve">Enter Additional Amounts (yellow box):
</t>
        </r>
        <r>
          <rPr>
            <sz val="8"/>
            <rFont val="Tahoma"/>
            <family val="2"/>
          </rPr>
          <t xml:space="preserve">if during your academic year you receive more college or state aid, input that aid amount in the month that you receive.
</t>
        </r>
        <r>
          <rPr>
            <b/>
            <sz val="8"/>
            <rFont val="Tahoma"/>
            <family val="2"/>
          </rPr>
          <t>Aid sources to include:</t>
        </r>
        <r>
          <rPr>
            <sz val="8"/>
            <rFont val="Tahoma"/>
            <family val="2"/>
          </rPr>
          <t xml:space="preserve">
  - college aid 
  - state aid</t>
        </r>
      </text>
    </comment>
    <comment ref="C55" authorId="0">
      <text>
        <r>
          <rPr>
            <b/>
            <sz val="8"/>
            <rFont val="Tahoma"/>
            <family val="0"/>
          </rPr>
          <t xml:space="preserve">Enter Actual Costs for the Month (yellow box):
</t>
        </r>
        <r>
          <rPr>
            <sz val="8"/>
            <rFont val="Tahoma"/>
            <family val="2"/>
          </rPr>
          <t xml:space="preserve">enter your actual spend for the month for the following items:
  - tuition
  - class fees
  - registration fees
  - cost of attendance fees
</t>
        </r>
        <r>
          <rPr>
            <b/>
            <sz val="8"/>
            <rFont val="Tahoma"/>
            <family val="2"/>
          </rPr>
          <t>Review Spend Position for the Year (blue box):</t>
        </r>
        <r>
          <rPr>
            <sz val="8"/>
            <rFont val="Tahoma"/>
            <family val="2"/>
          </rPr>
          <t xml:space="preserve">
review your net spend position. If it is negative, you need to take action to reduce expenses in the following months or add additional aid.</t>
        </r>
      </text>
    </comment>
    <comment ref="C62" authorId="0">
      <text>
        <r>
          <rPr>
            <b/>
            <sz val="8"/>
            <rFont val="Tahoma"/>
            <family val="0"/>
          </rPr>
          <t xml:space="preserve">Enter Actual Costs for the Month (yellow box):
</t>
        </r>
        <r>
          <rPr>
            <sz val="8"/>
            <rFont val="Tahoma"/>
            <family val="2"/>
          </rPr>
          <t>enter your actual spend for the month for the following items:</t>
        </r>
        <r>
          <rPr>
            <b/>
            <sz val="8"/>
            <rFont val="Tahoma"/>
            <family val="0"/>
          </rPr>
          <t xml:space="preserve">
  </t>
        </r>
        <r>
          <rPr>
            <sz val="8"/>
            <rFont val="Tahoma"/>
            <family val="2"/>
          </rPr>
          <t xml:space="preserve">- books
  - classroom supplies
  - computer and software
  - printers and other peripherals
  - printing services and other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69" authorId="0">
      <text>
        <r>
          <rPr>
            <b/>
            <sz val="8"/>
            <rFont val="Tahoma"/>
            <family val="2"/>
          </rPr>
          <t>Enter Actual Costs for the Month (yellow box):</t>
        </r>
        <r>
          <rPr>
            <sz val="8"/>
            <rFont val="Tahoma"/>
            <family val="2"/>
          </rPr>
          <t xml:space="preserve">
enter your actual spend for the month for the following items:
  - room and board (if living on campus)
  - monthly rent (if living off campus)
  - monthly food
  - snacks
  - cafeteria eat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76" authorId="0">
      <text>
        <r>
          <rPr>
            <b/>
            <sz val="8"/>
            <rFont val="Tahoma"/>
            <family val="2"/>
          </rPr>
          <t>Enter Actual Costs for the Month (yellow box):</t>
        </r>
        <r>
          <rPr>
            <sz val="8"/>
            <rFont val="Tahoma"/>
            <family val="2"/>
          </rPr>
          <t xml:space="preserve">
enter your actual spend for the month for the following items:
  - auto payments and insurance
  - fuel and maintenance costs
  - public transportation
  - trips home and to other places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83" authorId="0">
      <text>
        <r>
          <rPr>
            <b/>
            <sz val="8"/>
            <rFont val="Tahoma"/>
            <family val="2"/>
          </rPr>
          <t>Enter Actual Costs for the Month (yellow box):</t>
        </r>
        <r>
          <rPr>
            <sz val="8"/>
            <rFont val="Tahoma"/>
            <family val="2"/>
          </rPr>
          <t xml:space="preserve">
enter your actual spend for the month for the following items:
  - personal items such as clothing, shoes, sunglasses, etc.
  - grooming and cosmetics
  - bedding and bath
  - other personal items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90" authorId="0">
      <text>
        <r>
          <rPr>
            <b/>
            <sz val="8"/>
            <rFont val="Tahoma"/>
            <family val="2"/>
          </rPr>
          <t>Enter Actual Costs for the Month (yellow box):</t>
        </r>
        <r>
          <rPr>
            <sz val="8"/>
            <rFont val="Tahoma"/>
            <family val="2"/>
          </rPr>
          <t xml:space="preserve">
enter your actual spend for the month for the following items:
  - medicine and other medical needs
  - assistant physical and mental aid
  - prescription eyewear
  - other personal items related to your well-being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97" authorId="0">
      <text>
        <r>
          <rPr>
            <b/>
            <sz val="8"/>
            <rFont val="Tahoma"/>
            <family val="2"/>
          </rPr>
          <t>Enter Actual Costs for the Month (yellow box):</t>
        </r>
        <r>
          <rPr>
            <sz val="8"/>
            <rFont val="Tahoma"/>
            <family val="2"/>
          </rPr>
          <t xml:space="preserve">
enter your actual spend for the month for the following items:
  - all miscellaneous costs to attend school
  - all other costs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List>
</comments>
</file>

<file path=xl/comments6.xml><?xml version="1.0" encoding="utf-8"?>
<comments xmlns="http://schemas.openxmlformats.org/spreadsheetml/2006/main">
  <authors>
    <author>Krayton Davis</author>
  </authors>
  <commentList>
    <comment ref="C31" authorId="0">
      <text>
        <r>
          <rPr>
            <b/>
            <sz val="8"/>
            <rFont val="Tahoma"/>
            <family val="0"/>
          </rPr>
          <t xml:space="preserve">Enter Additional Amounts (yellow box):
</t>
        </r>
        <r>
          <rPr>
            <sz val="8"/>
            <rFont val="Tahoma"/>
            <family val="2"/>
          </rPr>
          <t xml:space="preserve">if during your academic year you receive more federal and scholarship aid, input that aid amount in the month that you receive.
</t>
        </r>
        <r>
          <rPr>
            <b/>
            <sz val="8"/>
            <rFont val="Tahoma"/>
            <family val="2"/>
          </rPr>
          <t>Aid sources to include:</t>
        </r>
        <r>
          <rPr>
            <sz val="8"/>
            <rFont val="Tahoma"/>
            <family val="2"/>
          </rPr>
          <t xml:space="preserve">
  - grants and scholarships
  - federal student loans
   -federal PLUS loans
   -federal work study</t>
        </r>
      </text>
    </comment>
    <comment ref="C37" authorId="0">
      <text>
        <r>
          <rPr>
            <b/>
            <sz val="8"/>
            <rFont val="Tahoma"/>
            <family val="0"/>
          </rPr>
          <t xml:space="preserve">Enter Additional Amounts (yellow box):
</t>
        </r>
        <r>
          <rPr>
            <sz val="8"/>
            <rFont val="Tahoma"/>
            <family val="2"/>
          </rPr>
          <t xml:space="preserve">if during your academic year you receive more private
 aid, input that aid amount in the month that you receive.
</t>
        </r>
        <r>
          <rPr>
            <b/>
            <sz val="8"/>
            <rFont val="Tahoma"/>
            <family val="2"/>
          </rPr>
          <t>Aid sources to include:</t>
        </r>
        <r>
          <rPr>
            <sz val="8"/>
            <rFont val="Tahoma"/>
            <family val="2"/>
          </rPr>
          <t xml:space="preserve">
  - private student loans
  - investment savings
  - employment wages
  - miscellaneous income</t>
        </r>
      </text>
    </comment>
    <comment ref="C43" authorId="0">
      <text>
        <r>
          <rPr>
            <b/>
            <sz val="8"/>
            <rFont val="Tahoma"/>
            <family val="0"/>
          </rPr>
          <t xml:space="preserve">Enter Additional Amounts (yellow box):
</t>
        </r>
        <r>
          <rPr>
            <sz val="8"/>
            <rFont val="Tahoma"/>
            <family val="2"/>
          </rPr>
          <t xml:space="preserve">if during your academic year you receive more college or state aid, input that aid amount in the month that you receive.
</t>
        </r>
        <r>
          <rPr>
            <b/>
            <sz val="8"/>
            <rFont val="Tahoma"/>
            <family val="2"/>
          </rPr>
          <t>Aid sources to include:</t>
        </r>
        <r>
          <rPr>
            <sz val="8"/>
            <rFont val="Tahoma"/>
            <family val="2"/>
          </rPr>
          <t xml:space="preserve">
  - college aid 
  - state aid</t>
        </r>
      </text>
    </comment>
    <comment ref="C55" authorId="0">
      <text>
        <r>
          <rPr>
            <b/>
            <sz val="8"/>
            <rFont val="Tahoma"/>
            <family val="0"/>
          </rPr>
          <t xml:space="preserve">Enter Actual Costs for the Month (yellow box):
</t>
        </r>
        <r>
          <rPr>
            <sz val="8"/>
            <rFont val="Tahoma"/>
            <family val="2"/>
          </rPr>
          <t xml:space="preserve">enter your actual spend for the month for the following items:
  - tuition
  - class fees
  - registration fees
  - cost of attendance fees
</t>
        </r>
        <r>
          <rPr>
            <b/>
            <sz val="8"/>
            <rFont val="Tahoma"/>
            <family val="2"/>
          </rPr>
          <t>Review Spend Position for the Year (blue box):</t>
        </r>
        <r>
          <rPr>
            <sz val="8"/>
            <rFont val="Tahoma"/>
            <family val="2"/>
          </rPr>
          <t xml:space="preserve">
review your net spend position. If it is negative, you need to take action to reduce expenses in the following months or add additional aid.</t>
        </r>
      </text>
    </comment>
    <comment ref="C62" authorId="0">
      <text>
        <r>
          <rPr>
            <b/>
            <sz val="8"/>
            <rFont val="Tahoma"/>
            <family val="0"/>
          </rPr>
          <t xml:space="preserve">Enter Actual Costs for the Month (yellow box):
</t>
        </r>
        <r>
          <rPr>
            <sz val="8"/>
            <rFont val="Tahoma"/>
            <family val="2"/>
          </rPr>
          <t>enter your actual spend for the month for the following items:</t>
        </r>
        <r>
          <rPr>
            <b/>
            <sz val="8"/>
            <rFont val="Tahoma"/>
            <family val="0"/>
          </rPr>
          <t xml:space="preserve">
  </t>
        </r>
        <r>
          <rPr>
            <sz val="8"/>
            <rFont val="Tahoma"/>
            <family val="2"/>
          </rPr>
          <t xml:space="preserve">- books
  - classroom supplies
  - computer and software
  - printers and other peripherals
  - printing services and other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69" authorId="0">
      <text>
        <r>
          <rPr>
            <b/>
            <sz val="8"/>
            <rFont val="Tahoma"/>
            <family val="2"/>
          </rPr>
          <t>Enter Actual Costs for the Month (yellow box):</t>
        </r>
        <r>
          <rPr>
            <sz val="8"/>
            <rFont val="Tahoma"/>
            <family val="2"/>
          </rPr>
          <t xml:space="preserve">
enter your actual spend for the month for the following items:
  - room and board (if living on campus)
  - monthly rent (if living off campus)
  - monthly food
  - snacks
  - cafeteria eat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76" authorId="0">
      <text>
        <r>
          <rPr>
            <b/>
            <sz val="8"/>
            <rFont val="Tahoma"/>
            <family val="2"/>
          </rPr>
          <t>Enter Actual Costs for the Month (yellow box):</t>
        </r>
        <r>
          <rPr>
            <sz val="8"/>
            <rFont val="Tahoma"/>
            <family val="2"/>
          </rPr>
          <t xml:space="preserve">
enter your actual spend for the month for the following items:
  - auto payments and insurance
  - fuel and maintenance costs
  - public transportation
  - trips home and to other places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83" authorId="0">
      <text>
        <r>
          <rPr>
            <b/>
            <sz val="8"/>
            <rFont val="Tahoma"/>
            <family val="2"/>
          </rPr>
          <t>Enter Actual Costs for the Month (yellow box):</t>
        </r>
        <r>
          <rPr>
            <sz val="8"/>
            <rFont val="Tahoma"/>
            <family val="2"/>
          </rPr>
          <t xml:space="preserve">
enter your actual spend for the month for the following items:
  - personal items such as clothing, shoes, sunglasses, etc.
  - grooming and cosmetics
  - bedding and bath
  - other personal items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90" authorId="0">
      <text>
        <r>
          <rPr>
            <b/>
            <sz val="8"/>
            <rFont val="Tahoma"/>
            <family val="2"/>
          </rPr>
          <t>Enter Actual Costs for the Month (yellow box):</t>
        </r>
        <r>
          <rPr>
            <sz val="8"/>
            <rFont val="Tahoma"/>
            <family val="2"/>
          </rPr>
          <t xml:space="preserve">
enter your actual spend for the month for the following items:
  - medicine and other medical needs
  - assistant physical and mental aid
  - prescription eyewear
  - other personal items related to your well-being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 ref="C97" authorId="0">
      <text>
        <r>
          <rPr>
            <b/>
            <sz val="8"/>
            <rFont val="Tahoma"/>
            <family val="2"/>
          </rPr>
          <t>Enter Actual Costs for the Month (yellow box):</t>
        </r>
        <r>
          <rPr>
            <sz val="8"/>
            <rFont val="Tahoma"/>
            <family val="2"/>
          </rPr>
          <t xml:space="preserve">
enter your actual spend for the month for the following items:
  - all miscellaneous costs to attend school
  - all other costs
</t>
        </r>
        <r>
          <rPr>
            <b/>
            <sz val="8"/>
            <rFont val="Tahoma"/>
            <family val="2"/>
          </rPr>
          <t xml:space="preserve">Review Spend Position for the Year (blue box):
</t>
        </r>
        <r>
          <rPr>
            <sz val="8"/>
            <rFont val="Tahoma"/>
            <family val="2"/>
          </rPr>
          <t>review your net spend position. If it is negative, you need to take action to reduce expenses in the following months or add additional aid.</t>
        </r>
      </text>
    </comment>
  </commentList>
</comments>
</file>

<file path=xl/comments7.xml><?xml version="1.0" encoding="utf-8"?>
<comments xmlns="http://schemas.openxmlformats.org/spreadsheetml/2006/main">
  <authors>
    <author>Krayton Davis</author>
  </authors>
  <commentList>
    <comment ref="D12" authorId="0">
      <text>
        <r>
          <rPr>
            <b/>
            <sz val="8"/>
            <rFont val="Tahoma"/>
            <family val="2"/>
          </rPr>
          <t>Scholarships:</t>
        </r>
        <r>
          <rPr>
            <sz val="8"/>
            <rFont val="Tahoma"/>
            <family val="0"/>
          </rPr>
          <t xml:space="preserve">
</t>
        </r>
        <r>
          <rPr>
            <b/>
            <sz val="8"/>
            <rFont val="Tahoma"/>
            <family val="2"/>
          </rPr>
          <t>Link to www.SayStudent.com</t>
        </r>
        <r>
          <rPr>
            <sz val="8"/>
            <rFont val="Tahoma"/>
            <family val="0"/>
          </rPr>
          <t xml:space="preserve"> 
for our scholarship search directory
</t>
        </r>
      </text>
    </comment>
    <comment ref="D32" authorId="0">
      <text>
        <r>
          <rPr>
            <b/>
            <sz val="8"/>
            <rFont val="Tahoma"/>
            <family val="0"/>
          </rPr>
          <t xml:space="preserve">Grants:
link to www.SayStudent.com
</t>
        </r>
        <r>
          <rPr>
            <sz val="8"/>
            <rFont val="Tahoma"/>
            <family val="2"/>
          </rPr>
          <t>for information about grants</t>
        </r>
        <r>
          <rPr>
            <sz val="8"/>
            <rFont val="Tahoma"/>
            <family val="0"/>
          </rPr>
          <t xml:space="preserve">
</t>
        </r>
      </text>
    </comment>
  </commentList>
</comments>
</file>

<file path=xl/comments8.xml><?xml version="1.0" encoding="utf-8"?>
<comments xmlns="http://schemas.openxmlformats.org/spreadsheetml/2006/main">
  <authors>
    <author>kdavis</author>
  </authors>
  <commentList>
    <comment ref="E14" authorId="0">
      <text>
        <r>
          <rPr>
            <b/>
            <sz val="8"/>
            <rFont val="Tahoma"/>
            <family val="0"/>
          </rPr>
          <t xml:space="preserve">Federal Stafford Loans:
link to www.SayStudent.com 
</t>
        </r>
        <r>
          <rPr>
            <sz val="8"/>
            <rFont val="Tahoma"/>
            <family val="2"/>
          </rPr>
          <t>for more information about Stafford loans</t>
        </r>
        <r>
          <rPr>
            <b/>
            <sz val="8"/>
            <rFont val="Tahoma"/>
            <family val="0"/>
          </rPr>
          <t xml:space="preserve">
 </t>
        </r>
        <r>
          <rPr>
            <sz val="8"/>
            <rFont val="Tahoma"/>
            <family val="0"/>
          </rPr>
          <t xml:space="preserve">
</t>
        </r>
      </text>
    </comment>
    <comment ref="E35" authorId="0">
      <text>
        <r>
          <rPr>
            <b/>
            <sz val="8"/>
            <rFont val="Tahoma"/>
            <family val="0"/>
          </rPr>
          <t xml:space="preserve">Private Student Loans:
link to www.SayStudent.com 
</t>
        </r>
        <r>
          <rPr>
            <sz val="8"/>
            <rFont val="Tahoma"/>
            <family val="2"/>
          </rPr>
          <t>for more information about 
Private Student Loans</t>
        </r>
        <r>
          <rPr>
            <b/>
            <sz val="8"/>
            <rFont val="Tahoma"/>
            <family val="0"/>
          </rPr>
          <t xml:space="preserve">
 </t>
        </r>
        <r>
          <rPr>
            <sz val="8"/>
            <rFont val="Tahoma"/>
            <family val="0"/>
          </rPr>
          <t xml:space="preserve">
</t>
        </r>
      </text>
    </comment>
    <comment ref="E56" authorId="0">
      <text>
        <r>
          <rPr>
            <b/>
            <sz val="8"/>
            <rFont val="Tahoma"/>
            <family val="0"/>
          </rPr>
          <t xml:space="preserve">PLUS Loans:
link to www.SayStudent.com 
</t>
        </r>
        <r>
          <rPr>
            <sz val="8"/>
            <rFont val="Tahoma"/>
            <family val="2"/>
          </rPr>
          <t>for more information about parent and GRAD plus loans</t>
        </r>
      </text>
    </comment>
    <comment ref="E77" authorId="0">
      <text>
        <r>
          <rPr>
            <b/>
            <sz val="8"/>
            <rFont val="Tahoma"/>
            <family val="0"/>
          </rPr>
          <t xml:space="preserve">Perkins Loans:
link to www.SayStudent.com 
</t>
        </r>
        <r>
          <rPr>
            <sz val="8"/>
            <rFont val="Tahoma"/>
            <family val="2"/>
          </rPr>
          <t>for more information about Perkins loans</t>
        </r>
      </text>
    </comment>
  </commentList>
</comments>
</file>

<file path=xl/comments9.xml><?xml version="1.0" encoding="utf-8"?>
<comments xmlns="http://schemas.openxmlformats.org/spreadsheetml/2006/main">
  <authors>
    <author>kdavis</author>
  </authors>
  <commentList>
    <comment ref="E14" authorId="0">
      <text>
        <r>
          <rPr>
            <b/>
            <sz val="8"/>
            <rFont val="Tahoma"/>
            <family val="0"/>
          </rPr>
          <t xml:space="preserve">Work Study:
link to www.SayStudent.com 
</t>
        </r>
        <r>
          <rPr>
            <sz val="8"/>
            <rFont val="Tahoma"/>
            <family val="2"/>
          </rPr>
          <t>for more information about work-study</t>
        </r>
        <r>
          <rPr>
            <b/>
            <sz val="8"/>
            <rFont val="Tahoma"/>
            <family val="0"/>
          </rPr>
          <t xml:space="preserve">
 </t>
        </r>
        <r>
          <rPr>
            <sz val="8"/>
            <rFont val="Tahoma"/>
            <family val="0"/>
          </rPr>
          <t xml:space="preserve">
</t>
        </r>
      </text>
    </comment>
    <comment ref="E33" authorId="0">
      <text>
        <r>
          <rPr>
            <b/>
            <sz val="8"/>
            <rFont val="Tahoma"/>
            <family val="0"/>
          </rPr>
          <t xml:space="preserve">Work Study:
link to www.SayStudent.com 
</t>
        </r>
        <r>
          <rPr>
            <sz val="8"/>
            <rFont val="Tahoma"/>
            <family val="2"/>
          </rPr>
          <t>for more information about State aid</t>
        </r>
        <r>
          <rPr>
            <b/>
            <sz val="8"/>
            <rFont val="Tahoma"/>
            <family val="0"/>
          </rPr>
          <t xml:space="preserve">
 </t>
        </r>
        <r>
          <rPr>
            <sz val="8"/>
            <rFont val="Tahoma"/>
            <family val="0"/>
          </rPr>
          <t xml:space="preserve">
</t>
        </r>
      </text>
    </comment>
    <comment ref="E51" authorId="0">
      <text>
        <r>
          <rPr>
            <b/>
            <sz val="8"/>
            <rFont val="Tahoma"/>
            <family val="0"/>
          </rPr>
          <t xml:space="preserve">Work Study:
link to www.SayStudent.com 
</t>
        </r>
        <r>
          <rPr>
            <sz val="8"/>
            <rFont val="Tahoma"/>
            <family val="2"/>
          </rPr>
          <t>for more information about investment savings and 529 plans</t>
        </r>
        <r>
          <rPr>
            <b/>
            <sz val="8"/>
            <rFont val="Tahoma"/>
            <family val="0"/>
          </rPr>
          <t xml:space="preserve">
 </t>
        </r>
        <r>
          <rPr>
            <sz val="8"/>
            <rFont val="Tahoma"/>
            <family val="0"/>
          </rPr>
          <t xml:space="preserve">
</t>
        </r>
      </text>
    </comment>
    <comment ref="E69" authorId="0">
      <text>
        <r>
          <rPr>
            <b/>
            <sz val="8"/>
            <rFont val="Tahoma"/>
            <family val="0"/>
          </rPr>
          <t xml:space="preserve">Employment:
link to www.SayStudent.com 
</t>
        </r>
        <r>
          <rPr>
            <sz val="8"/>
            <rFont val="Tahoma"/>
            <family val="2"/>
          </rPr>
          <t>for more information about employment 
and job listings.</t>
        </r>
        <r>
          <rPr>
            <b/>
            <sz val="8"/>
            <rFont val="Tahoma"/>
            <family val="0"/>
          </rPr>
          <t xml:space="preserve">
 </t>
        </r>
        <r>
          <rPr>
            <sz val="8"/>
            <rFont val="Tahoma"/>
            <family val="0"/>
          </rPr>
          <t xml:space="preserve">
</t>
        </r>
      </text>
    </comment>
  </commentList>
</comments>
</file>

<file path=xl/sharedStrings.xml><?xml version="1.0" encoding="utf-8"?>
<sst xmlns="http://schemas.openxmlformats.org/spreadsheetml/2006/main" count="872" uniqueCount="333">
  <si>
    <t>Shows the allocated budget amount from all aid sources. You will note an "Input Row" we will discuss later on</t>
  </si>
  <si>
    <t>Shows the allocated budget amount for all college costs. You will note an "Input Row" that we will discuss later on</t>
  </si>
  <si>
    <t>Use Your Budget Sheet to Input Spend for the Academic Year</t>
  </si>
  <si>
    <t>Go to your cost section</t>
  </si>
  <si>
    <t>You need to watch the row item: your annual net spend position</t>
  </si>
  <si>
    <t xml:space="preserve">Input Your Spend Amounts by Category - by Month     </t>
  </si>
  <si>
    <t>For each cost category, you will note a row for "Input".  You will use this row to input your actual spend for each month (input amounts in the "yellow box"</t>
  </si>
  <si>
    <t>As you spend money, the amount will be substracted from your budget amount (grey box) and give you a net spend position for the month (blue box)</t>
  </si>
  <si>
    <t xml:space="preserve">this shows you the net cash thatyou have for this cost category.  It should be above zero as you move through the year.  If it falls below zero, you need to either find additional aid or reduce other expenses or you will run out of money.  </t>
  </si>
  <si>
    <t>Go to your financial aid section</t>
  </si>
  <si>
    <t>For each aid category, you will note a row for "Input".  You will use this row to input any additional financial aid that you receive by month (input amounts in the "yellow box"</t>
  </si>
  <si>
    <t>The additional financial aid will be added to your budgeted amount in the "grey box" above.  The increased budgeted amount will improve your net cash position.</t>
  </si>
  <si>
    <t>Tip 1:</t>
  </si>
  <si>
    <t>use our budgeting tally sheets to record your daily spend</t>
  </si>
  <si>
    <t>get sheet</t>
  </si>
  <si>
    <t>Tip 2:</t>
  </si>
  <si>
    <t>if you have a electronic hand-held, record your daily spend</t>
  </si>
  <si>
    <t>view card</t>
  </si>
  <si>
    <t>use a pre-paid credit cards to load monthly budget amounts</t>
  </si>
  <si>
    <t>Tip 3:</t>
  </si>
  <si>
    <t>Entering your spend amounts each month is very important if you want this budget plan to work.  We have suggestions on how to manage your spend and budget:</t>
  </si>
  <si>
    <t>Record:</t>
  </si>
  <si>
    <t>You can keep a list of your aid sources for future reference and to manage your overall aid position as you graduate from school:</t>
  </si>
  <si>
    <t>keep a record of your scholarship and grant information so that you can use this information for later years when you need to apply for scholarship money</t>
  </si>
  <si>
    <t>keep a record of all your student loans so that you know how much you have borrowed.  This information will be valuable when you need to consolidate these loans into one repayment plan when you graduate.</t>
  </si>
  <si>
    <t>keep a record of work-study with supervisor's name, employment with supervisor's name, and other aid sources that can be used after you graduate to build a reference resume</t>
  </si>
  <si>
    <t>Finance:</t>
  </si>
  <si>
    <t>links to support information on our network to help manage your budget plan</t>
  </si>
  <si>
    <t>Worksheet Directory</t>
  </si>
  <si>
    <t>1st:</t>
  </si>
  <si>
    <t>Collect from your college and other aid sources the financial aid amounts that will be awarded for the academic year.</t>
  </si>
  <si>
    <t>You will use these estimates to build your budgeting plan for the year.</t>
  </si>
  <si>
    <t>2nd:</t>
  </si>
  <si>
    <t>3rd:</t>
  </si>
  <si>
    <t>4th:</t>
  </si>
  <si>
    <t>Budgeting Worksheet</t>
  </si>
  <si>
    <t>Collect Financial Aid and Cost of Education Information</t>
  </si>
  <si>
    <r>
      <t>Note:</t>
    </r>
    <r>
      <rPr>
        <sz val="10"/>
        <rFont val="Arial"/>
        <family val="0"/>
      </rPr>
      <t xml:space="preserve"> that some cells in this worksheet will display a small red triangle in the upper right corner of the cell.  This signifies that a comment is available to further explain your input requirements.</t>
    </r>
  </si>
  <si>
    <t xml:space="preserve">Enter the budgeted amounts for all financial aid that you will receive for the academic year.  Start with scholarships and move down the rows and enter the estimated amount for each aid source.    </t>
  </si>
  <si>
    <t>Support Links:</t>
  </si>
  <si>
    <t>Other Financial Aid:</t>
  </si>
  <si>
    <t>Student Loans:</t>
  </si>
  <si>
    <t>Scholarships and Grants:</t>
  </si>
  <si>
    <t xml:space="preserve">The School Budgeting Worksheet is where you input your aid and college cost information by year.  These amounts are allocated by month to give you a budgeting position for Year 1 (go to tab: School Year-1), Year 2 (go to tab: School Year-2), and so forth. Input your aid and costs amount by year - by category - in the yellow box.  </t>
  </si>
  <si>
    <r>
      <t>Total Spend:</t>
    </r>
    <r>
      <rPr>
        <b/>
        <sz val="8"/>
        <color indexed="12"/>
        <rFont val="Arial"/>
        <family val="2"/>
      </rPr>
      <t xml:space="preserve">  </t>
    </r>
    <r>
      <rPr>
        <b/>
        <u val="single"/>
        <sz val="8"/>
        <color indexed="12"/>
        <rFont val="Arial"/>
        <family val="2"/>
      </rPr>
      <t>(from below)</t>
    </r>
  </si>
  <si>
    <r>
      <t>Cost of Attendance Budget:</t>
    </r>
    <r>
      <rPr>
        <b/>
        <sz val="8"/>
        <color indexed="12"/>
        <rFont val="Arial"/>
        <family val="2"/>
      </rPr>
      <t xml:space="preserve">  </t>
    </r>
    <r>
      <rPr>
        <b/>
        <u val="single"/>
        <sz val="8"/>
        <color indexed="12"/>
        <rFont val="Arial"/>
        <family val="2"/>
      </rPr>
      <t>(from below)</t>
    </r>
  </si>
  <si>
    <r>
      <t>Student Financial Aid and Income:</t>
    </r>
    <r>
      <rPr>
        <b/>
        <sz val="8"/>
        <color indexed="12"/>
        <rFont val="Arial"/>
        <family val="2"/>
      </rPr>
      <t xml:space="preserve">  </t>
    </r>
    <r>
      <rPr>
        <b/>
        <u val="single"/>
        <sz val="8"/>
        <color indexed="12"/>
        <rFont val="Arial"/>
        <family val="2"/>
      </rPr>
      <t>(from below)</t>
    </r>
  </si>
  <si>
    <r>
      <t>Student Financial Aid and Income:</t>
    </r>
    <r>
      <rPr>
        <b/>
        <sz val="10"/>
        <color indexed="12"/>
        <rFont val="Arial"/>
        <family val="2"/>
      </rPr>
      <t xml:space="preserve">  </t>
    </r>
    <r>
      <rPr>
        <b/>
        <u val="single"/>
        <sz val="8"/>
        <color indexed="12"/>
        <rFont val="Arial"/>
        <family val="2"/>
      </rPr>
      <t>(from below)</t>
    </r>
  </si>
  <si>
    <r>
      <t>Cost of Attendance Budget:</t>
    </r>
    <r>
      <rPr>
        <b/>
        <sz val="10"/>
        <color indexed="12"/>
        <rFont val="Arial"/>
        <family val="2"/>
      </rPr>
      <t xml:space="preserve">  </t>
    </r>
    <r>
      <rPr>
        <b/>
        <u val="single"/>
        <sz val="8"/>
        <color indexed="12"/>
        <rFont val="Arial"/>
        <family val="2"/>
      </rPr>
      <t>(from below)</t>
    </r>
  </si>
  <si>
    <r>
      <t>Total Spend:</t>
    </r>
    <r>
      <rPr>
        <b/>
        <sz val="10"/>
        <color indexed="12"/>
        <rFont val="Arial"/>
        <family val="2"/>
      </rPr>
      <t xml:space="preserve">  </t>
    </r>
    <r>
      <rPr>
        <b/>
        <u val="single"/>
        <sz val="8"/>
        <color indexed="12"/>
        <rFont val="Arial"/>
        <family val="2"/>
      </rPr>
      <t>(from below)</t>
    </r>
  </si>
  <si>
    <r>
      <t>Note:</t>
    </r>
    <r>
      <rPr>
        <sz val="8"/>
        <rFont val="Arial"/>
        <family val="2"/>
      </rPr>
      <t xml:space="preserve"> if you have a negative cash position, you may need to reduce your college costs or increase the financial aid received.  Since most college costs are fixed - such as tuition, housing, fees - you may not have enough costs to reduce to bring you out of a negative position.</t>
    </r>
  </si>
  <si>
    <t>your annual net spend position (should be $0 or more)</t>
  </si>
  <si>
    <r>
      <t xml:space="preserve">This School Budget is a quick snapshot of your financial position for the academic year.  It takes the amount of financial aid budgeted minus the cost of attendance spent to give you a cash position for the year and month.  The numbers come from the input you place in the </t>
    </r>
    <r>
      <rPr>
        <u val="single"/>
        <sz val="8"/>
        <color indexed="12"/>
        <rFont val="Arial"/>
        <family val="2"/>
      </rPr>
      <t>budgeting worksheet.</t>
    </r>
    <r>
      <rPr>
        <sz val="8"/>
        <rFont val="Arial"/>
        <family val="0"/>
      </rPr>
      <t xml:space="preserve"> Use this worksheet to budget expenses throughout the year by adding additional aid or spend by month. This will determine whether you have enough cash for the school year.</t>
    </r>
  </si>
  <si>
    <t>summary view of the total financial aid</t>
  </si>
  <si>
    <r>
      <t xml:space="preserve">This School Budget is a quick snapshot of your financial position for the academic year.  It takes the amount of financial aid budgeted minus the cost of attendance spent to give you a cash position for the year and month.  The numbers come from the input you place in the </t>
    </r>
    <r>
      <rPr>
        <u val="single"/>
        <sz val="8"/>
        <color indexed="12"/>
        <rFont val="Arial"/>
        <family val="2"/>
      </rPr>
      <t>budgeting worksheet.</t>
    </r>
    <r>
      <rPr>
        <sz val="8"/>
        <rFont val="Arial"/>
        <family val="0"/>
      </rPr>
      <t xml:space="preserve"> Use this worksheet to budget expenses throughout the year by adding additional aid and spend by month. This will determine whether you have enough cash for the school year.</t>
    </r>
  </si>
  <si>
    <r>
      <t xml:space="preserve">This School Budget is a quick snapshot of your financial position for the academic year.  It takes the amount of financial aid budgeted minus the cost of attendance spend to give you a cash position for the year and month.  The numbers come from the input you place in the </t>
    </r>
    <r>
      <rPr>
        <u val="single"/>
        <sz val="8"/>
        <color indexed="12"/>
        <rFont val="Arial"/>
        <family val="2"/>
      </rPr>
      <t>budgeting worksheet.</t>
    </r>
    <r>
      <rPr>
        <sz val="8"/>
        <rFont val="Arial"/>
        <family val="0"/>
      </rPr>
      <t xml:space="preserve"> Use this worksheet to budget expenses throughout the year by adding additional aid and spend by month. This will determine whether you have enough cash for the school year.</t>
    </r>
  </si>
  <si>
    <t>Forward amount by "Academic Year" to aid budgeting worksheet</t>
  </si>
  <si>
    <t>Used Textbooks</t>
  </si>
  <si>
    <t>School Tuition and Fees:</t>
  </si>
  <si>
    <t>includes tuition, class fees, administration fees</t>
  </si>
  <si>
    <t>Books and Supplies:</t>
  </si>
  <si>
    <t>includes books, computers and supplies for classroom study</t>
  </si>
  <si>
    <t>Room and Board:</t>
  </si>
  <si>
    <t>includes housing, food, and other food services</t>
  </si>
  <si>
    <t>Transportation:</t>
  </si>
  <si>
    <t>Personal Living Expenses:</t>
  </si>
  <si>
    <t>includes personal items, grooming and entertainment</t>
  </si>
  <si>
    <t>includes personal expenses that are specific to you</t>
  </si>
  <si>
    <t>Miscellaneous:</t>
  </si>
  <si>
    <t>other costs associated to going to school</t>
  </si>
  <si>
    <t>includes public transportation, car payments, and trips home</t>
  </si>
  <si>
    <t>includes awards for grants and scholarships</t>
  </si>
  <si>
    <t>includes wages from work-study programs</t>
  </si>
  <si>
    <t>includes federal perkins and stafford loans</t>
  </si>
  <si>
    <t>includes parent PLUS and Grad PLUS loans</t>
  </si>
  <si>
    <t>includes private student loans and loan advances</t>
  </si>
  <si>
    <t>includes 529 plans, pre-paid tuition, and savings</t>
  </si>
  <si>
    <t>includes wages from outside employment</t>
  </si>
  <si>
    <t xml:space="preserve">includes any other aid sources </t>
  </si>
  <si>
    <t>includes any aid amount awarded by the college</t>
  </si>
  <si>
    <t>includes any aid amount awarded by the State</t>
  </si>
  <si>
    <t>Financing Gap, If Any:</t>
  </si>
  <si>
    <t>Scholarship and Grant Money</t>
  </si>
  <si>
    <t>Total Scholarships Awarded</t>
  </si>
  <si>
    <t>Total Grants Awarded</t>
  </si>
  <si>
    <t>Total Amounts</t>
  </si>
  <si>
    <t>Scholarship</t>
  </si>
  <si>
    <t>Amount Awarded</t>
  </si>
  <si>
    <t>Academic Year Awarded</t>
  </si>
  <si>
    <t>Notes</t>
  </si>
  <si>
    <t>List Scholarship</t>
  </si>
  <si>
    <t>Total Scholarship Money</t>
  </si>
  <si>
    <t>Grant Money</t>
  </si>
  <si>
    <t>List awarded grant money.  Use this spreadsheet to keep track of your awarded grants.</t>
  </si>
  <si>
    <t>Loan</t>
  </si>
  <si>
    <t>Loan Amount</t>
  </si>
  <si>
    <t>Interest Rate</t>
  </si>
  <si>
    <t>List Loan Type</t>
  </si>
  <si>
    <t>Total Grant Money</t>
  </si>
  <si>
    <t xml:space="preserve">Use this spreadsheet to list all of your scholarship and grant money.  </t>
  </si>
  <si>
    <t>Keep this list to help find scholarship and grant money for the next academic period.  Input area is marked in "Yellow"</t>
  </si>
  <si>
    <t>Student Loans</t>
  </si>
  <si>
    <t>Use this spreadsheet to track your student loans to help consolidate and manage your loans once you graduate from college. Input area is marked in "Yellow"</t>
  </si>
  <si>
    <t>Total Stafford Loans</t>
  </si>
  <si>
    <t>Total Private Student Loans</t>
  </si>
  <si>
    <t>Total PLUS Loans</t>
  </si>
  <si>
    <t>Federal Stafford Student Loans</t>
  </si>
  <si>
    <t>Lender Name</t>
  </si>
  <si>
    <t>Lender Address</t>
  </si>
  <si>
    <t>Private Student Loans</t>
  </si>
  <si>
    <t xml:space="preserve">This spreadsheet can be used to list all of your Federal and Private student loans with loan amounts.  </t>
  </si>
  <si>
    <t>PLUS Loans</t>
  </si>
  <si>
    <t>Total Perkins Loans</t>
  </si>
  <si>
    <t>Other Aid Sources</t>
  </si>
  <si>
    <t>Work-Study Programs</t>
  </si>
  <si>
    <t>Type Work</t>
  </si>
  <si>
    <t>Award Amount</t>
  </si>
  <si>
    <t># of Hours Weekly</t>
  </si>
  <si>
    <t>Employer (Department)</t>
  </si>
  <si>
    <t>Supervisor Contact Information</t>
  </si>
  <si>
    <t>List awarded federal work-study programs.  Keep this list for use when building your resume when you graduate.</t>
  </si>
  <si>
    <t>Work Type</t>
  </si>
  <si>
    <t>Total Work Study Amount</t>
  </si>
  <si>
    <t>College and State Aid</t>
  </si>
  <si>
    <t>Aid Type</t>
  </si>
  <si>
    <t>List Aid Type</t>
  </si>
  <si>
    <t>Aid Amount</t>
  </si>
  <si>
    <t>Aid Donor</t>
  </si>
  <si>
    <t>Total College and State Aid</t>
  </si>
  <si>
    <t>Investment Savings</t>
  </si>
  <si>
    <t>List any savings plans that can used for college aid: 529 plans, pre-paid tuition plans, IRAs, personal savings, etc.</t>
  </si>
  <si>
    <t>Type Savings</t>
  </si>
  <si>
    <t>List Savings Type</t>
  </si>
  <si>
    <t>Savings Amt</t>
  </si>
  <si>
    <t>Academic Year Applied</t>
  </si>
  <si>
    <t>Aid Source</t>
  </si>
  <si>
    <t>Outside Employment</t>
  </si>
  <si>
    <t>List your employment.  Keep this list for use when building your resume when you graduate.</t>
  </si>
  <si>
    <t>Wage Amount</t>
  </si>
  <si>
    <t>Year 1</t>
  </si>
  <si>
    <t>Summary Cash Position</t>
  </si>
  <si>
    <t>Aug</t>
  </si>
  <si>
    <t>Sep</t>
  </si>
  <si>
    <t>Oct</t>
  </si>
  <si>
    <t>Nov</t>
  </si>
  <si>
    <t>Dec</t>
  </si>
  <si>
    <t>Jan</t>
  </si>
  <si>
    <t>Feb</t>
  </si>
  <si>
    <t>Mar</t>
  </si>
  <si>
    <t>Apr</t>
  </si>
  <si>
    <t>May</t>
  </si>
  <si>
    <t>Jun</t>
  </si>
  <si>
    <t>Jul</t>
  </si>
  <si>
    <t xml:space="preserve"> Grants and Scholarships:</t>
  </si>
  <si>
    <t xml:space="preserve"> College Aid:</t>
  </si>
  <si>
    <t xml:space="preserve"> State Aid:</t>
  </si>
  <si>
    <t xml:space="preserve"> Federal Work-Study:</t>
  </si>
  <si>
    <t xml:space="preserve"> Federal Student Loans:</t>
  </si>
  <si>
    <t xml:space="preserve"> Federal PLUS Loans:</t>
  </si>
  <si>
    <t xml:space="preserve"> Private Education Loans:</t>
  </si>
  <si>
    <t xml:space="preserve"> Investment Savings:</t>
  </si>
  <si>
    <t xml:space="preserve"> Employment:</t>
  </si>
  <si>
    <t xml:space="preserve"> Miscellaneous:</t>
  </si>
  <si>
    <t xml:space="preserve"> School Tuition and Fees:</t>
  </si>
  <si>
    <t xml:space="preserve"> Books and Supplies:</t>
  </si>
  <si>
    <t xml:space="preserve"> Room and Board:</t>
  </si>
  <si>
    <t xml:space="preserve"> Transportation:</t>
  </si>
  <si>
    <t xml:space="preserve"> Personal Living Expenses:</t>
  </si>
  <si>
    <t xml:space="preserve"> Other Personal Expenses:</t>
  </si>
  <si>
    <t xml:space="preserve"> Enter Estimated Cost of College</t>
  </si>
  <si>
    <t xml:space="preserve"> Enter Your Available Student Aid</t>
  </si>
  <si>
    <r>
      <t>Note:</t>
    </r>
    <r>
      <rPr>
        <sz val="8"/>
        <rFont val="Arial"/>
        <family val="0"/>
      </rPr>
      <t xml:space="preserve"> if you have a negative cash position, you may need to reduce your college costs or increase the financial aid received.  Since most college costs are fixed - such as tuition, housing, fees - you may not have enough costs to reduce to bring you out of a negative position.</t>
    </r>
  </si>
  <si>
    <t>Snapshot: Student Aid Programs</t>
  </si>
  <si>
    <t>Snapshot: Cost of College Attendance</t>
  </si>
  <si>
    <t>summary snapshot of your monthly costs: total shown above</t>
  </si>
  <si>
    <t>Other Personal Living Expenses:</t>
  </si>
  <si>
    <t>includes federal grants, student loans, PLUS loans, work-study</t>
  </si>
  <si>
    <t>includes private student loans, employment, savings, other</t>
  </si>
  <si>
    <t>Private Student Financial Aid:</t>
  </si>
  <si>
    <t>College and State Aid:</t>
  </si>
  <si>
    <t>includes college and state aid</t>
  </si>
  <si>
    <t>Total Budget: Cost of Attendance</t>
  </si>
  <si>
    <t>go to start page</t>
  </si>
  <si>
    <t>use this row to input additional one-time aid by month, if any &gt;&gt;</t>
  </si>
  <si>
    <r>
      <t>go to worksheet to review and edit:</t>
    </r>
    <r>
      <rPr>
        <sz val="8"/>
        <color indexed="12"/>
        <rFont val="Arial"/>
        <family val="2"/>
      </rPr>
      <t xml:space="preserve"> </t>
    </r>
    <r>
      <rPr>
        <u val="single"/>
        <sz val="8"/>
        <color indexed="12"/>
        <rFont val="Arial"/>
        <family val="0"/>
      </rPr>
      <t>budget worksheet</t>
    </r>
  </si>
  <si>
    <t>School Budgeting Worksheet</t>
  </si>
  <si>
    <t>Year 2</t>
  </si>
  <si>
    <t>Year 3</t>
  </si>
  <si>
    <t>Year 4</t>
  </si>
  <si>
    <r>
      <t>If you have a financing gap</t>
    </r>
    <r>
      <rPr>
        <b/>
        <sz val="8"/>
        <rFont val="Arial"/>
        <family val="2"/>
      </rPr>
      <t>,</t>
    </r>
    <r>
      <rPr>
        <sz val="8"/>
        <rFont val="Arial"/>
        <family val="0"/>
      </rPr>
      <t xml:space="preserve"> you may need to adjust the figures above to either add more aid and/or reduce some expenses. </t>
    </r>
  </si>
  <si>
    <t>School Budget - Year 1</t>
  </si>
  <si>
    <t>TOTAL</t>
  </si>
  <si>
    <t>For information about Work-Study</t>
  </si>
  <si>
    <t>For information about State Aid Programs</t>
  </si>
  <si>
    <t>List aid amounts from your college and State.  Keep this information for reference on future aid opportunities.</t>
  </si>
  <si>
    <t>For information about Job Listings</t>
  </si>
  <si>
    <t>For information about Investment Savings</t>
  </si>
  <si>
    <t>Total Employment Wages</t>
  </si>
  <si>
    <t>Total Investment Savings</t>
  </si>
  <si>
    <t>Employment Type</t>
  </si>
  <si>
    <t>Academic Year Worked</t>
  </si>
  <si>
    <t>Employer</t>
  </si>
  <si>
    <t>return to start page</t>
  </si>
  <si>
    <t>from data sheet below</t>
  </si>
  <si>
    <t>Total Work-Study Wages</t>
  </si>
  <si>
    <t>Total Federal Stafford Loans</t>
  </si>
  <si>
    <t>List awarded student loans.  Use this spreadsheet to keep track of your loans for consolidation later on.</t>
  </si>
  <si>
    <t>For information about Federal Stafford Loans</t>
  </si>
  <si>
    <t>For information about Private Student Loans</t>
  </si>
  <si>
    <t>List borrowed loans.  Use this spreadsheet to keep track of your loans for consolidation later on.</t>
  </si>
  <si>
    <t>For information about PLUS Loans</t>
  </si>
  <si>
    <t>Total PLUS Loans Amounts</t>
  </si>
  <si>
    <t>Perkins Loans</t>
  </si>
  <si>
    <t>List awarded PLUS loans.  Use this spreadsheet to keep track of your loans for consolidation later on.</t>
  </si>
  <si>
    <t>List awarded Perkins loans.  Use this spreadsheet to keep track of your loans for consolidation later on.</t>
  </si>
  <si>
    <t>For information about Perkins Loans</t>
  </si>
  <si>
    <t>List awarded scholarship money.  Use this spreadsheet to keep track of awarded scholarships.</t>
  </si>
  <si>
    <t>Scholarships</t>
  </si>
  <si>
    <t>For Scholarships Search and Information</t>
  </si>
  <si>
    <t>For information about Grants</t>
  </si>
  <si>
    <t>List Grant Type</t>
  </si>
  <si>
    <t>Grant Amount</t>
  </si>
  <si>
    <t>College and University Directory</t>
  </si>
  <si>
    <t>For locating cost and award information from your school</t>
  </si>
  <si>
    <t>www.SayEducate.com</t>
  </si>
  <si>
    <t>Community College Directory</t>
  </si>
  <si>
    <t>Vocational Schools Directory</t>
  </si>
  <si>
    <t>Distance Learning Schools</t>
  </si>
  <si>
    <t>www.SayLearning.com</t>
  </si>
  <si>
    <t>For reducing costs in books, food and transportation</t>
  </si>
  <si>
    <t>Lowering Food Costs</t>
  </si>
  <si>
    <t>www.SayLowerBills.com/family_care.html</t>
  </si>
  <si>
    <t>www.SayLowerBills.com/trans.html</t>
  </si>
  <si>
    <t>www.SayLowerBills.com/living.html</t>
  </si>
  <si>
    <t>Expense Reductions Tips</t>
  </si>
  <si>
    <t>Transportation Costs</t>
  </si>
  <si>
    <t>Personal Care Costs</t>
  </si>
  <si>
    <t>www.abebooks.com</t>
  </si>
  <si>
    <t>www.campusbooks.com</t>
  </si>
  <si>
    <t>www.ecampus.com</t>
  </si>
  <si>
    <t>School Supplies</t>
  </si>
  <si>
    <t>www.officemax.com</t>
  </si>
  <si>
    <t>www.stables.com</t>
  </si>
  <si>
    <t>Personal</t>
  </si>
  <si>
    <t>Download Our College Moving Checklist</t>
  </si>
  <si>
    <t>college moving checklist</t>
  </si>
  <si>
    <t>View Our Discount Travel Center</t>
  </si>
  <si>
    <t>Miscellaneous</t>
  </si>
  <si>
    <t>Reducing College Costs</t>
  </si>
  <si>
    <t>Lowering Your Bills</t>
  </si>
  <si>
    <t>Consolidating Student Loan Debt</t>
  </si>
  <si>
    <t>Other Consumer Lending Guides</t>
  </si>
  <si>
    <t>For reducing personal costs and items</t>
  </si>
  <si>
    <t>Other information to help reduce costs</t>
  </si>
  <si>
    <t>tips to reduce college costs</t>
  </si>
  <si>
    <t>tips to lower monthly bills</t>
  </si>
  <si>
    <t>reduce student loan debt payments</t>
  </si>
  <si>
    <t>helping to make smart money decisions</t>
  </si>
  <si>
    <t>www.SayGoTravel.com</t>
  </si>
  <si>
    <t>Support Links</t>
  </si>
  <si>
    <t>About this Student Budgeting Worksheet</t>
  </si>
  <si>
    <t>How to Use This Spreadsheet:</t>
  </si>
  <si>
    <t>How Else to Use this Spreadsheet</t>
  </si>
  <si>
    <t>You can quickly link to our web site at SayStudent.com whenever you need to apply for additional financial aid:</t>
  </si>
  <si>
    <t>federal student loans</t>
  </si>
  <si>
    <t>scholarships</t>
  </si>
  <si>
    <t>private student loans</t>
  </si>
  <si>
    <t>understanding aid process</t>
  </si>
  <si>
    <t>managing student funds</t>
  </si>
  <si>
    <t>use this row to input your actual spend by month, if any &gt;&gt;</t>
  </si>
  <si>
    <t>input</t>
  </si>
  <si>
    <t>review</t>
  </si>
  <si>
    <t>Total Spend</t>
  </si>
  <si>
    <r>
      <t xml:space="preserve">Another option is to apply for </t>
    </r>
    <r>
      <rPr>
        <u val="single"/>
        <sz val="8"/>
        <color indexed="12"/>
        <rFont val="Arial"/>
        <family val="0"/>
      </rPr>
      <t>Private Student Loans.</t>
    </r>
    <r>
      <rPr>
        <sz val="8"/>
        <rFont val="Arial"/>
        <family val="2"/>
      </rPr>
      <t xml:space="preserve"> You can borrow up to $40,000 to cover the financial aid gap.  You will make no payments until after you graduate or separate from school.  </t>
    </r>
  </si>
  <si>
    <t>Federal Student Financial Aid - Scholarships:</t>
  </si>
  <si>
    <r>
      <t xml:space="preserve">budgeted tuition, class administration fees: </t>
    </r>
    <r>
      <rPr>
        <u val="single"/>
        <sz val="8"/>
        <color indexed="12"/>
        <rFont val="Arial"/>
        <family val="2"/>
      </rPr>
      <t>see worksheet</t>
    </r>
  </si>
  <si>
    <r>
      <t xml:space="preserve">budgeted books, supplies, computer, software: </t>
    </r>
    <r>
      <rPr>
        <u val="single"/>
        <sz val="8"/>
        <color indexed="12"/>
        <rFont val="Arial"/>
        <family val="2"/>
      </rPr>
      <t>see worksheet</t>
    </r>
  </si>
  <si>
    <r>
      <t xml:space="preserve">budgeted housing, food, snacks: </t>
    </r>
    <r>
      <rPr>
        <u val="single"/>
        <sz val="8"/>
        <color indexed="12"/>
        <rFont val="Arial"/>
        <family val="2"/>
      </rPr>
      <t>see worksheet</t>
    </r>
  </si>
  <si>
    <r>
      <t xml:space="preserve">budgeted transportation costs and trips home: </t>
    </r>
    <r>
      <rPr>
        <u val="single"/>
        <sz val="8"/>
        <color indexed="12"/>
        <rFont val="Arial"/>
        <family val="2"/>
      </rPr>
      <t>see worksheet</t>
    </r>
  </si>
  <si>
    <r>
      <t xml:space="preserve">budgeted personal items, grooming, cosmetics: </t>
    </r>
    <r>
      <rPr>
        <u val="single"/>
        <sz val="8"/>
        <color indexed="12"/>
        <rFont val="Arial"/>
        <family val="2"/>
      </rPr>
      <t>see worksheet</t>
    </r>
  </si>
  <si>
    <r>
      <t xml:space="preserve">budgeted expenses related to your well-being: </t>
    </r>
    <r>
      <rPr>
        <u val="single"/>
        <sz val="8"/>
        <color indexed="12"/>
        <rFont val="Arial"/>
        <family val="2"/>
      </rPr>
      <t>see worksheet</t>
    </r>
  </si>
  <si>
    <r>
      <t xml:space="preserve">budgeted other costs related to school: </t>
    </r>
    <r>
      <rPr>
        <u val="single"/>
        <sz val="8"/>
        <color indexed="12"/>
        <rFont val="Arial"/>
        <family val="2"/>
      </rPr>
      <t>see worksheet</t>
    </r>
  </si>
  <si>
    <t>Total Financial Aid Budgeted:</t>
  </si>
  <si>
    <t>Total Attendance Costs Budgeted:</t>
  </si>
  <si>
    <r>
      <t xml:space="preserve">your net spend position by month (+ better or </t>
    </r>
    <r>
      <rPr>
        <sz val="8"/>
        <color indexed="10"/>
        <rFont val="Arial"/>
        <family val="2"/>
      </rPr>
      <t>- worse</t>
    </r>
    <r>
      <rPr>
        <sz val="8"/>
        <rFont val="Arial"/>
        <family val="2"/>
      </rPr>
      <t>)</t>
    </r>
  </si>
  <si>
    <t>Your Net Spend Position</t>
  </si>
  <si>
    <t>Total Financial Aid and Income</t>
  </si>
  <si>
    <t>analyze what additional cash you may need</t>
  </si>
  <si>
    <t>use this row to input your actual spend by month:</t>
  </si>
  <si>
    <r>
      <t xml:space="preserve">Student Financial Aid and Income:  </t>
    </r>
    <r>
      <rPr>
        <b/>
        <u val="single"/>
        <sz val="8"/>
        <color indexed="12"/>
        <rFont val="Arial"/>
        <family val="2"/>
      </rPr>
      <t>(from below)</t>
    </r>
  </si>
  <si>
    <r>
      <t xml:space="preserve">Total Spend:  </t>
    </r>
    <r>
      <rPr>
        <b/>
        <u val="single"/>
        <sz val="8"/>
        <color indexed="12"/>
        <rFont val="Arial"/>
        <family val="2"/>
      </rPr>
      <t>(from below)</t>
    </r>
  </si>
  <si>
    <r>
      <t xml:space="preserve">Cost of Attendance Budget:  </t>
    </r>
    <r>
      <rPr>
        <b/>
        <u val="single"/>
        <sz val="8"/>
        <color indexed="12"/>
        <rFont val="Arial"/>
        <family val="2"/>
      </rPr>
      <t>(from below)</t>
    </r>
  </si>
  <si>
    <t>Net Cash Position</t>
  </si>
  <si>
    <t>School Budget - Year 2</t>
  </si>
  <si>
    <t>School Budget - Year 3</t>
  </si>
  <si>
    <t>School Budget - Year 4</t>
  </si>
  <si>
    <t>This budgeting worksheet is brought to you by SayStudent.com, your online source for student financial aid information and products. We invite your to use this worksheet to keep track of your financing and spending costs to avoid shortfalls and excessive debt while attending school.</t>
  </si>
  <si>
    <t>School Budget and Cash Position Worksheets:</t>
  </si>
  <si>
    <t>School Year 1</t>
  </si>
  <si>
    <t>School Year 2</t>
  </si>
  <si>
    <t>School Year 3</t>
  </si>
  <si>
    <t>School Year 4</t>
  </si>
  <si>
    <t>File Tracking Sheets:</t>
  </si>
  <si>
    <t>Scholarships and Grants</t>
  </si>
  <si>
    <t>Other Financial Aid</t>
  </si>
  <si>
    <t>You will note "Year 1", Year 2", "Year 3", and "Year 4".  These are academic years. You will enter aid and cost information under the year level that you will be attending; Year-1 for first year students, etc.</t>
  </si>
  <si>
    <t>go to "Budgeting Worksheet": enter aid amount in the yellow box for each aid source</t>
  </si>
  <si>
    <t>Budget Your Financial Aid and Education Costs</t>
  </si>
  <si>
    <t>go to "Budgeting Worksheet": enter aid amount in the yellow box for each cost item</t>
  </si>
  <si>
    <t>Use Your Budget to Analyze Cash Position</t>
  </si>
  <si>
    <t xml:space="preserve">Your budget plan is now developed for the academic year.      </t>
  </si>
  <si>
    <t>Tab: School Year-1 for first-year students</t>
  </si>
  <si>
    <t>Tab: School Year-2 for second-year students</t>
  </si>
  <si>
    <t>Tab: School Year-3 for third-year students</t>
  </si>
  <si>
    <t>Tab: School Year-4 for fourth-year students</t>
  </si>
  <si>
    <t xml:space="preserve">The "Summary Cash Position" has four line items:    </t>
  </si>
  <si>
    <t>Student Financial Aid and Income: lists the total financial aid that you have by month - by academic year</t>
  </si>
  <si>
    <t>Cost of Attendance Budget: lists the budgeted amounts for education costs</t>
  </si>
  <si>
    <t>Total Spend: shows what you have spent by month - by academic year</t>
  </si>
  <si>
    <t>Net Cash Position: shows how much net cash you have school</t>
  </si>
  <si>
    <t>The line item you need to watch is the "Net Cash Position".  This is the amount of cash you have for school.  You need to budget your spending to make sure your net cash position remains positive.  If it falls below zero, you need to find additional aid sources or cut back expenses.</t>
  </si>
  <si>
    <t>There are two things you need to note about budgeting:</t>
  </si>
  <si>
    <t>About Fixed Aid and Expenses:</t>
  </si>
  <si>
    <t>Fixed aid and expense items are fixed amounts that cannot change.  In other words, you can't change the amount you have in the budget.  So if your net cash position reaches zero, you can't expect to get additional aid or reduce expected costs for these fixed items.</t>
  </si>
  <si>
    <t>About Variable Aid and Expenses:</t>
  </si>
  <si>
    <t>Variable aid and expense items are variable amounts that can change.  So if your net cash position reaches zero, you must turn to these line items to get additional aid or reduce expected costs</t>
  </si>
  <si>
    <t>Link to our budgeting topic at www.SayStudent.com</t>
  </si>
  <si>
    <t>As you move down the worksheet, you will note two segmented sections:</t>
  </si>
  <si>
    <t xml:space="preserve">Also get from your college and parents the estimated costs to attend your school of choice and to live away from home. </t>
  </si>
  <si>
    <t xml:space="preserve">Next, enter the budgeted amounts for all education costs.  Start with tution and move down the rows and enter the estimated amount for each cost.    </t>
  </si>
  <si>
    <r>
      <t>If you need additional financial aid,</t>
    </r>
    <r>
      <rPr>
        <sz val="8"/>
        <color indexed="8"/>
        <rFont val="Arial"/>
        <family val="2"/>
      </rPr>
      <t xml:space="preserve"> you should consider </t>
    </r>
    <r>
      <rPr>
        <u val="single"/>
        <sz val="8"/>
        <color indexed="12"/>
        <rFont val="Arial"/>
        <family val="2"/>
      </rPr>
      <t>private student loans</t>
    </r>
    <r>
      <rPr>
        <sz val="8"/>
        <color indexed="8"/>
        <rFont val="Arial"/>
        <family val="2"/>
      </rPr>
      <t xml:space="preserve">.  You can borrow up to $40,000 and pay nothing until after you graduate or separate from school. You can get your money in as little as five business days.  </t>
    </r>
    <r>
      <rPr>
        <u val="single"/>
        <sz val="8"/>
        <color indexed="12"/>
        <rFont val="Arial"/>
        <family val="2"/>
      </rPr>
      <t>See our web site for information and terms</t>
    </r>
    <r>
      <rPr>
        <sz val="8"/>
        <color indexed="8"/>
        <rFont val="Arial"/>
        <family val="2"/>
      </rPr>
      <t>.</t>
    </r>
  </si>
  <si>
    <t>see our web site for information and terms</t>
  </si>
  <si>
    <t>File supports the following sites: OfftoCollege.com | SayEducate.com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</si>
</sst>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quot;$&quot;#,##0"/>
  </numFmts>
  <fonts count="29">
    <font>
      <sz val="10"/>
      <name val="Arial"/>
      <family val="0"/>
    </font>
    <font>
      <b/>
      <sz val="10"/>
      <name val="Arial"/>
      <family val="2"/>
    </font>
    <font>
      <sz val="8"/>
      <name val="Arial"/>
      <family val="2"/>
    </font>
    <font>
      <sz val="8"/>
      <name val="Tahoma"/>
      <family val="0"/>
    </font>
    <font>
      <b/>
      <sz val="8"/>
      <name val="Tahoma"/>
      <family val="0"/>
    </font>
    <font>
      <b/>
      <sz val="12"/>
      <name val="Arial"/>
      <family val="2"/>
    </font>
    <font>
      <b/>
      <sz val="13"/>
      <name val="Arial"/>
      <family val="2"/>
    </font>
    <font>
      <u val="single"/>
      <sz val="9"/>
      <color indexed="12"/>
      <name val="Arial"/>
      <family val="0"/>
    </font>
    <font>
      <u val="single"/>
      <sz val="10"/>
      <color indexed="12"/>
      <name val="Arial"/>
      <family val="0"/>
    </font>
    <font>
      <sz val="9"/>
      <name val="Arial"/>
      <family val="0"/>
    </font>
    <font>
      <b/>
      <sz val="9"/>
      <name val="Arial"/>
      <family val="2"/>
    </font>
    <font>
      <u val="single"/>
      <sz val="8"/>
      <color indexed="12"/>
      <name val="Arial"/>
      <family val="0"/>
    </font>
    <font>
      <b/>
      <u val="single"/>
      <sz val="9"/>
      <name val="Arial"/>
      <family val="2"/>
    </font>
    <font>
      <u val="single"/>
      <sz val="10"/>
      <color indexed="36"/>
      <name val="Arial"/>
      <family val="0"/>
    </font>
    <font>
      <b/>
      <sz val="9"/>
      <color indexed="10"/>
      <name val="Arial"/>
      <family val="0"/>
    </font>
    <font>
      <b/>
      <sz val="11"/>
      <color indexed="9"/>
      <name val="Arial"/>
      <family val="2"/>
    </font>
    <font>
      <b/>
      <sz val="11"/>
      <name val="Arial"/>
      <family val="2"/>
    </font>
    <font>
      <b/>
      <sz val="8"/>
      <name val="Arial"/>
      <family val="2"/>
    </font>
    <font>
      <sz val="8"/>
      <color indexed="12"/>
      <name val="Arial"/>
      <family val="2"/>
    </font>
    <font>
      <sz val="8"/>
      <color indexed="8"/>
      <name val="Arial"/>
      <family val="2"/>
    </font>
    <font>
      <b/>
      <sz val="8"/>
      <color indexed="8"/>
      <name val="Arial"/>
      <family val="2"/>
    </font>
    <font>
      <b/>
      <sz val="8"/>
      <color indexed="10"/>
      <name val="Arial"/>
      <family val="2"/>
    </font>
    <font>
      <sz val="36"/>
      <color indexed="55"/>
      <name val="Arial"/>
      <family val="2"/>
    </font>
    <font>
      <sz val="13"/>
      <name val="Arial"/>
      <family val="0"/>
    </font>
    <font>
      <sz val="8"/>
      <color indexed="10"/>
      <name val="Arial"/>
      <family val="2"/>
    </font>
    <font>
      <b/>
      <sz val="10"/>
      <color indexed="12"/>
      <name val="Arial"/>
      <family val="2"/>
    </font>
    <font>
      <b/>
      <u val="single"/>
      <sz val="8"/>
      <color indexed="12"/>
      <name val="Arial"/>
      <family val="2"/>
    </font>
    <font>
      <b/>
      <u val="single"/>
      <sz val="10"/>
      <name val="Arial"/>
      <family val="2"/>
    </font>
    <font>
      <b/>
      <sz val="8"/>
      <color indexed="12"/>
      <name val="Arial"/>
      <family val="2"/>
    </font>
  </fonts>
  <fills count="1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23"/>
        <bgColor indexed="64"/>
      </patternFill>
    </fill>
    <fill>
      <patternFill patternType="solid">
        <fgColor indexed="31"/>
        <bgColor indexed="64"/>
      </patternFill>
    </fill>
    <fill>
      <patternFill patternType="lightUp">
        <fgColor indexed="31"/>
        <bgColor indexed="22"/>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mediumGray">
        <fgColor indexed="22"/>
        <bgColor indexed="9"/>
      </patternFill>
    </fill>
    <fill>
      <patternFill patternType="lightUp">
        <fgColor indexed="9"/>
        <bgColor indexed="9"/>
      </patternFill>
    </fill>
  </fills>
  <borders count="117">
    <border>
      <left/>
      <right/>
      <top/>
      <bottom/>
      <diagonal/>
    </border>
    <border>
      <left style="thin">
        <color indexed="22"/>
      </left>
      <right style="thin">
        <color indexed="22"/>
      </right>
      <top style="thin">
        <color indexed="22"/>
      </top>
      <bottom style="thin">
        <color indexed="9"/>
      </bottom>
    </border>
    <border>
      <left style="thin">
        <color indexed="22"/>
      </left>
      <right style="thin">
        <color indexed="22"/>
      </right>
      <top style="thin">
        <color indexed="9"/>
      </top>
      <bottom style="thin">
        <color indexed="22"/>
      </bottom>
    </border>
    <border>
      <left style="thin"/>
      <right style="thin">
        <color indexed="22"/>
      </right>
      <top style="thin"/>
      <bottom>
        <color indexed="63"/>
      </bottom>
    </border>
    <border>
      <left style="thin"/>
      <right style="thin">
        <color indexed="22"/>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color indexed="63"/>
      </top>
      <bottom style="thin"/>
    </border>
    <border>
      <left style="thin">
        <color indexed="22"/>
      </left>
      <right style="thin">
        <color indexed="22"/>
      </right>
      <top style="thin">
        <color indexed="9"/>
      </top>
      <bottom style="thin">
        <color indexed="9"/>
      </bottom>
    </border>
    <border>
      <left>
        <color indexed="63"/>
      </left>
      <right style="thin">
        <color indexed="22"/>
      </right>
      <top style="thin">
        <color indexed="9"/>
      </top>
      <bottom style="thin">
        <color indexed="9"/>
      </bottom>
    </border>
    <border>
      <left style="thin">
        <color indexed="22"/>
      </left>
      <right>
        <color indexed="63"/>
      </right>
      <top style="thin">
        <color indexed="9"/>
      </top>
      <bottom style="thin">
        <color indexed="22"/>
      </bottom>
    </border>
    <border>
      <left style="thin">
        <color indexed="22"/>
      </left>
      <right style="thin">
        <color indexed="22"/>
      </right>
      <top>
        <color indexed="63"/>
      </top>
      <bottom style="thin">
        <color indexed="9"/>
      </bottom>
    </border>
    <border>
      <left style="thin">
        <color indexed="9"/>
      </left>
      <right>
        <color indexed="63"/>
      </right>
      <top style="thin">
        <color indexed="22"/>
      </top>
      <bottom style="thin">
        <color indexed="22"/>
      </bottom>
    </border>
    <border>
      <left>
        <color indexed="63"/>
      </left>
      <right style="thin">
        <color indexed="9"/>
      </right>
      <top style="thin">
        <color indexed="22"/>
      </top>
      <bottom style="thin">
        <color indexed="22"/>
      </bottom>
    </border>
    <border>
      <left style="thin">
        <color indexed="9"/>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
      <left style="thin">
        <color indexed="22"/>
      </left>
      <right>
        <color indexed="63"/>
      </right>
      <top style="thin">
        <color indexed="22"/>
      </top>
      <bottom style="thin">
        <color indexed="9"/>
      </bottom>
    </border>
    <border>
      <left style="thin">
        <color indexed="22"/>
      </left>
      <right>
        <color indexed="63"/>
      </right>
      <top>
        <color indexed="63"/>
      </top>
      <bottom style="thin">
        <color indexed="9"/>
      </bottom>
    </border>
    <border>
      <left style="thin">
        <color indexed="22"/>
      </left>
      <right>
        <color indexed="63"/>
      </right>
      <top style="thin">
        <color indexed="9"/>
      </top>
      <bottom style="thin">
        <color indexed="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style="thin">
        <color indexed="22"/>
      </bottom>
    </border>
    <border>
      <left>
        <color indexed="63"/>
      </left>
      <right style="thin">
        <color indexed="9"/>
      </right>
      <top>
        <color indexed="63"/>
      </top>
      <bottom style="thin">
        <color indexed="22"/>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22"/>
      </left>
      <right>
        <color indexed="63"/>
      </right>
      <top>
        <color indexed="63"/>
      </top>
      <bottom>
        <color indexed="63"/>
      </bottom>
    </border>
    <border>
      <left style="thin">
        <color indexed="9"/>
      </left>
      <right style="thin">
        <color indexed="9"/>
      </right>
      <top style="thin"/>
      <bottom style="thin">
        <color indexed="9"/>
      </bottom>
    </border>
    <border>
      <left style="thin">
        <color indexed="9"/>
      </left>
      <right style="thin">
        <color indexed="9"/>
      </right>
      <top>
        <color indexed="63"/>
      </top>
      <bottom style="thin"/>
    </border>
    <border>
      <left style="thin">
        <color indexed="22"/>
      </left>
      <right style="thin">
        <color indexed="9"/>
      </right>
      <top>
        <color indexed="63"/>
      </top>
      <bottom style="thin"/>
    </border>
    <border>
      <left style="thin">
        <color indexed="9"/>
      </left>
      <right style="thin">
        <color indexed="9"/>
      </right>
      <top style="thin">
        <color indexed="22"/>
      </top>
      <bottom>
        <color indexed="63"/>
      </bottom>
    </border>
    <border>
      <left style="thin"/>
      <right style="thin">
        <color indexed="63"/>
      </right>
      <top style="thin"/>
      <bottom style="thin"/>
    </border>
    <border>
      <left style="thin"/>
      <right style="thin">
        <color indexed="8"/>
      </right>
      <top style="thin"/>
      <bottom style="thin"/>
    </border>
    <border>
      <left style="thin">
        <color indexed="9"/>
      </left>
      <right>
        <color indexed="63"/>
      </right>
      <top style="thin">
        <color indexed="9"/>
      </top>
      <bottom style="thin">
        <color indexed="9"/>
      </bottom>
    </border>
    <border>
      <left style="thin">
        <color indexed="22"/>
      </left>
      <right style="thin">
        <color indexed="9"/>
      </right>
      <top style="thin">
        <color indexed="9"/>
      </top>
      <bottom style="thin">
        <color indexed="9"/>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color indexed="63"/>
      </left>
      <right>
        <color indexed="63"/>
      </right>
      <top style="thin"/>
      <bottom style="thin">
        <color indexed="9"/>
      </bottom>
    </border>
    <border>
      <left>
        <color indexed="63"/>
      </left>
      <right>
        <color indexed="63"/>
      </right>
      <top style="thin">
        <color indexed="9"/>
      </top>
      <bottom style="thin"/>
    </border>
    <border>
      <left style="thin">
        <color indexed="9"/>
      </left>
      <right style="thin">
        <color indexed="22"/>
      </right>
      <top style="thin">
        <color indexed="9"/>
      </top>
      <bottom style="thin">
        <color indexed="9"/>
      </bottom>
    </border>
    <border>
      <left style="thin">
        <color indexed="9"/>
      </left>
      <right style="thin">
        <color indexed="22"/>
      </right>
      <top style="thin"/>
      <bottom style="thin"/>
    </border>
    <border>
      <left style="thin">
        <color indexed="22"/>
      </left>
      <right>
        <color indexed="63"/>
      </right>
      <top style="thin">
        <color indexed="9"/>
      </top>
      <bottom>
        <color indexed="63"/>
      </bottom>
    </border>
    <border>
      <left style="thin">
        <color indexed="9"/>
      </left>
      <right>
        <color indexed="63"/>
      </right>
      <top>
        <color indexed="63"/>
      </top>
      <bottom style="thin">
        <color indexed="9"/>
      </bottom>
    </border>
    <border>
      <left style="thin">
        <color indexed="9"/>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color indexed="22"/>
      </left>
      <right style="thin">
        <color indexed="9"/>
      </right>
      <top>
        <color indexed="63"/>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color indexed="63"/>
      </right>
      <top>
        <color indexed="63"/>
      </top>
      <bottom style="thin">
        <color indexed="22"/>
      </bottom>
    </border>
    <border>
      <left style="thin"/>
      <right style="thin">
        <color indexed="9"/>
      </right>
      <top>
        <color indexed="63"/>
      </top>
      <bottom>
        <color indexed="63"/>
      </bottom>
    </border>
    <border>
      <left style="thin">
        <color indexed="9"/>
      </left>
      <right style="thin">
        <color indexed="9"/>
      </right>
      <top style="thin"/>
      <bottom style="thin">
        <color indexed="22"/>
      </bottom>
    </border>
    <border>
      <left style="thin"/>
      <right>
        <color indexed="63"/>
      </right>
      <top style="thin"/>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9"/>
      </bottom>
    </border>
    <border>
      <left style="thin">
        <color indexed="9"/>
      </left>
      <right style="thin">
        <color indexed="9"/>
      </right>
      <top style="thin">
        <color indexed="22"/>
      </top>
      <bottom style="thin">
        <color indexed="9"/>
      </bottom>
    </border>
    <border>
      <left style="thin">
        <color indexed="9"/>
      </left>
      <right style="thin">
        <color indexed="22"/>
      </right>
      <top style="thin">
        <color indexed="9"/>
      </top>
      <bottom style="thin">
        <color indexed="22"/>
      </bottom>
    </border>
    <border>
      <left style="thin">
        <color indexed="22"/>
      </left>
      <right style="thin">
        <color indexed="22"/>
      </right>
      <top>
        <color indexed="63"/>
      </top>
      <bottom style="thin">
        <color indexed="22"/>
      </bottom>
    </border>
    <border>
      <left style="thin">
        <color indexed="9"/>
      </left>
      <right>
        <color indexed="63"/>
      </right>
      <top>
        <color indexed="63"/>
      </top>
      <bottom style="thin"/>
    </border>
    <border>
      <left style="thin"/>
      <right style="thin">
        <color indexed="22"/>
      </right>
      <top style="thin">
        <color indexed="22"/>
      </top>
      <bottom>
        <color indexed="63"/>
      </bottom>
    </border>
    <border>
      <left style="thin">
        <color indexed="22"/>
      </left>
      <right style="thin">
        <color indexed="9"/>
      </right>
      <top style="thin">
        <color indexed="22"/>
      </top>
      <bottom>
        <color indexed="63"/>
      </bottom>
    </border>
    <border>
      <left style="thin"/>
      <right style="thin">
        <color indexed="22"/>
      </right>
      <top>
        <color indexed="63"/>
      </top>
      <bottom style="thin">
        <color indexed="9"/>
      </bottom>
    </border>
    <border>
      <left style="thin">
        <color indexed="22"/>
      </left>
      <right>
        <color indexed="63"/>
      </right>
      <top style="thin">
        <color indexed="22"/>
      </top>
      <bottom style="thin">
        <color indexed="22"/>
      </bottom>
    </border>
    <border>
      <left>
        <color indexed="63"/>
      </left>
      <right style="thin">
        <color indexed="22"/>
      </right>
      <top>
        <color indexed="63"/>
      </top>
      <bottom>
        <color indexed="63"/>
      </bottom>
    </border>
    <border>
      <left style="thin">
        <color indexed="9"/>
      </left>
      <right>
        <color indexed="63"/>
      </right>
      <top style="thin">
        <color indexed="63"/>
      </top>
      <bottom style="thin">
        <color indexed="9"/>
      </bottom>
    </border>
    <border>
      <left style="thin">
        <color indexed="9"/>
      </left>
      <right style="thin">
        <color indexed="9"/>
      </right>
      <top style="thin">
        <color indexed="63"/>
      </top>
      <bottom style="thin">
        <color indexed="9"/>
      </bottom>
    </border>
    <border>
      <left style="thin">
        <color indexed="22"/>
      </left>
      <right style="thin">
        <color indexed="22"/>
      </right>
      <top style="thin">
        <color indexed="63"/>
      </top>
      <bottom style="thin">
        <color indexed="9"/>
      </bottom>
    </border>
    <border>
      <left style="thin">
        <color indexed="22"/>
      </left>
      <right style="thin">
        <color indexed="22"/>
      </right>
      <top style="thin"/>
      <bottom style="thin"/>
    </border>
    <border>
      <left style="thin">
        <color indexed="9"/>
      </left>
      <right style="thin">
        <color indexed="9"/>
      </right>
      <top style="thin"/>
      <bottom style="thin"/>
    </border>
    <border>
      <left style="thin">
        <color indexed="9"/>
      </left>
      <right style="thin">
        <color indexed="9"/>
      </right>
      <top style="thin"/>
      <bottom style="thin">
        <color indexed="63"/>
      </bottom>
    </border>
    <border>
      <left style="thin">
        <color indexed="9"/>
      </left>
      <right style="thin">
        <color indexed="9"/>
      </right>
      <top style="thin">
        <color indexed="22"/>
      </top>
      <bottom style="thin"/>
    </border>
    <border>
      <left style="thin">
        <color indexed="22"/>
      </left>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22"/>
      </right>
      <top style="thin">
        <color indexed="9"/>
      </top>
      <bottom style="thin"/>
    </border>
    <border>
      <left style="thin">
        <color indexed="22"/>
      </left>
      <right style="thin">
        <color indexed="9"/>
      </right>
      <top style="thin">
        <color indexed="9"/>
      </top>
      <bottom style="thin">
        <color indexed="22"/>
      </bottom>
    </border>
    <border>
      <left style="thin">
        <color indexed="9"/>
      </left>
      <right style="thin">
        <color indexed="9"/>
      </right>
      <top style="thin">
        <color indexed="9"/>
      </top>
      <bottom style="thin">
        <color indexed="22"/>
      </bottom>
    </border>
    <border>
      <left style="thin">
        <color indexed="22"/>
      </left>
      <right style="thin">
        <color indexed="9"/>
      </right>
      <top style="thin">
        <color indexed="22"/>
      </top>
      <bottom style="thin">
        <color indexed="9"/>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22"/>
      </left>
      <right style="thin">
        <color indexed="22"/>
      </right>
      <top style="thin">
        <color indexed="63"/>
      </top>
      <bottom style="thin">
        <color indexed="63"/>
      </bottom>
    </border>
    <border>
      <left style="thin">
        <color indexed="22"/>
      </left>
      <right style="thin">
        <color indexed="63"/>
      </right>
      <top style="thin">
        <color indexed="63"/>
      </top>
      <bottom style="thin">
        <color indexed="63"/>
      </bottom>
    </border>
    <border>
      <left>
        <color indexed="63"/>
      </left>
      <right style="thin">
        <color indexed="9"/>
      </right>
      <top style="thin">
        <color indexed="63"/>
      </top>
      <bottom style="thin">
        <color indexed="9"/>
      </bottom>
    </border>
    <border>
      <left style="thin">
        <color indexed="9"/>
      </left>
      <right style="thin">
        <color indexed="22"/>
      </right>
      <top style="thin">
        <color indexed="63"/>
      </top>
      <bottom style="thin">
        <color indexed="9"/>
      </bottom>
    </border>
    <border>
      <left style="thin">
        <color indexed="22"/>
      </left>
      <right style="thin">
        <color indexed="47"/>
      </right>
      <top style="thin">
        <color indexed="22"/>
      </top>
      <bottom style="thin">
        <color indexed="22"/>
      </bottom>
    </border>
    <border>
      <left style="thin">
        <color indexed="47"/>
      </left>
      <right style="thin">
        <color indexed="47"/>
      </right>
      <top style="thin">
        <color indexed="22"/>
      </top>
      <bottom style="thin">
        <color indexed="22"/>
      </bottom>
    </border>
    <border>
      <left style="thin">
        <color indexed="47"/>
      </left>
      <right style="thin">
        <color indexed="22"/>
      </right>
      <top style="thin">
        <color indexed="22"/>
      </top>
      <bottom style="thin">
        <color indexed="22"/>
      </bottom>
    </border>
    <border>
      <left style="thin">
        <color indexed="22"/>
      </left>
      <right style="thin">
        <color indexed="9"/>
      </right>
      <top style="thin">
        <color indexed="9"/>
      </top>
      <bottom>
        <color indexed="63"/>
      </bottom>
    </border>
    <border>
      <left style="thin">
        <color indexed="9"/>
      </left>
      <right style="thin">
        <color indexed="22"/>
      </right>
      <top style="thin">
        <color indexed="9"/>
      </top>
      <bottom>
        <color indexed="63"/>
      </bottom>
    </border>
    <border>
      <left>
        <color indexed="63"/>
      </left>
      <right>
        <color indexed="63"/>
      </right>
      <top style="thin">
        <color indexed="22"/>
      </top>
      <bottom style="thin">
        <color indexed="9"/>
      </bottom>
    </border>
    <border>
      <left>
        <color indexed="63"/>
      </left>
      <right style="thin">
        <color indexed="22"/>
      </right>
      <top style="thin">
        <color indexed="22"/>
      </top>
      <bottom style="thin">
        <color indexed="9"/>
      </bottom>
    </border>
    <border>
      <left>
        <color indexed="63"/>
      </left>
      <right>
        <color indexed="63"/>
      </right>
      <top style="thin">
        <color indexed="9"/>
      </top>
      <bottom style="thin">
        <color indexed="22"/>
      </botto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color indexed="22"/>
      </left>
      <right>
        <color indexed="63"/>
      </right>
      <top style="thin"/>
      <bottom style="thin">
        <color indexed="22"/>
      </bottom>
    </border>
    <border>
      <left>
        <color indexed="63"/>
      </left>
      <right style="thin">
        <color indexed="22"/>
      </right>
      <top style="thin"/>
      <bottom style="thin">
        <color indexed="22"/>
      </bottom>
    </border>
    <border>
      <left style="thin">
        <color indexed="9"/>
      </left>
      <right>
        <color indexed="63"/>
      </right>
      <top style="thin">
        <color indexed="9"/>
      </top>
      <bottom>
        <color indexed="63"/>
      </bottom>
    </border>
    <border>
      <left>
        <color indexed="63"/>
      </left>
      <right style="thin">
        <color indexed="9"/>
      </right>
      <top>
        <color indexed="63"/>
      </top>
      <bottom style="thin">
        <color indexed="9"/>
      </bottom>
    </border>
    <border>
      <left>
        <color indexed="63"/>
      </left>
      <right style="thin">
        <color indexed="9"/>
      </right>
      <top style="thin"/>
      <bottom style="thin">
        <color indexed="9"/>
      </bottom>
    </border>
    <border>
      <left style="thin">
        <color indexed="9"/>
      </left>
      <right>
        <color indexed="63"/>
      </right>
      <top style="thin">
        <color indexed="22"/>
      </top>
      <bottom>
        <color indexed="63"/>
      </bottom>
    </border>
    <border>
      <left>
        <color indexed="63"/>
      </left>
      <right style="thin">
        <color indexed="22"/>
      </right>
      <top>
        <color indexed="63"/>
      </top>
      <bottom style="thin">
        <color indexed="9"/>
      </bottom>
    </border>
    <border>
      <left>
        <color indexed="63"/>
      </left>
      <right style="thin">
        <color indexed="22"/>
      </right>
      <top style="thin">
        <color indexed="9"/>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55">
    <xf numFmtId="0" fontId="0" fillId="0" borderId="0" xfId="0" applyAlignment="1">
      <alignment/>
    </xf>
    <xf numFmtId="0" fontId="1" fillId="0" borderId="1" xfId="0" applyNumberFormat="1" applyFont="1" applyBorder="1" applyAlignment="1">
      <alignment vertical="center"/>
    </xf>
    <xf numFmtId="0" fontId="2" fillId="0" borderId="2" xfId="0" applyNumberFormat="1" applyFont="1" applyBorder="1" applyAlignment="1">
      <alignment horizontal="left" vertical="center" indent="1"/>
    </xf>
    <xf numFmtId="0" fontId="1" fillId="0" borderId="1" xfId="0" applyNumberFormat="1" applyFont="1" applyBorder="1" applyAlignment="1">
      <alignment horizontal="left" vertical="center"/>
    </xf>
    <xf numFmtId="0" fontId="0" fillId="2" borderId="3" xfId="0" applyFill="1" applyBorder="1" applyAlignment="1">
      <alignment/>
    </xf>
    <xf numFmtId="0" fontId="7" fillId="0" borderId="0" xfId="20" applyFont="1" applyAlignment="1">
      <alignment horizontal="right"/>
    </xf>
    <xf numFmtId="0" fontId="0" fillId="0" borderId="0" xfId="0" applyAlignment="1">
      <alignment/>
    </xf>
    <xf numFmtId="0" fontId="9" fillId="2" borderId="4" xfId="0" applyFont="1" applyFill="1" applyBorder="1" applyAlignment="1">
      <alignment vertical="center"/>
    </xf>
    <xf numFmtId="0" fontId="9" fillId="0" borderId="0" xfId="0" applyFont="1" applyAlignment="1">
      <alignment vertical="center"/>
    </xf>
    <xf numFmtId="0" fontId="0" fillId="2" borderId="4" xfId="0" applyFill="1" applyBorder="1" applyAlignment="1">
      <alignment/>
    </xf>
    <xf numFmtId="0" fontId="10" fillId="0" borderId="0" xfId="0" applyFont="1" applyAlignment="1">
      <alignment horizontal="left" indent="3"/>
    </xf>
    <xf numFmtId="164" fontId="0" fillId="0" borderId="0" xfId="0" applyNumberFormat="1" applyAlignment="1">
      <alignment/>
    </xf>
    <xf numFmtId="0" fontId="11" fillId="0" borderId="0" xfId="20" applyFont="1" applyAlignment="1">
      <alignment horizontal="right"/>
    </xf>
    <xf numFmtId="0" fontId="2" fillId="0" borderId="0" xfId="0" applyFont="1" applyAlignment="1">
      <alignment horizontal="right"/>
    </xf>
    <xf numFmtId="0" fontId="1" fillId="3" borderId="5" xfId="0" applyFont="1" applyFill="1" applyBorder="1" applyAlignment="1">
      <alignment/>
    </xf>
    <xf numFmtId="0" fontId="0" fillId="3" borderId="6" xfId="0" applyFill="1" applyBorder="1" applyAlignment="1">
      <alignment/>
    </xf>
    <xf numFmtId="164" fontId="1" fillId="3" borderId="7" xfId="0" applyNumberFormat="1" applyFont="1" applyFill="1" applyBorder="1" applyAlignment="1">
      <alignment/>
    </xf>
    <xf numFmtId="0" fontId="1" fillId="0" borderId="0" xfId="0" applyFont="1" applyAlignment="1">
      <alignment/>
    </xf>
    <xf numFmtId="0" fontId="0" fillId="4" borderId="6" xfId="0" applyFill="1" applyBorder="1" applyAlignment="1">
      <alignment/>
    </xf>
    <xf numFmtId="0" fontId="6" fillId="0" borderId="0" xfId="0" applyFont="1" applyAlignment="1">
      <alignment/>
    </xf>
    <xf numFmtId="0" fontId="8" fillId="0" borderId="0" xfId="20" applyAlignment="1">
      <alignment/>
    </xf>
    <xf numFmtId="0" fontId="2" fillId="0" borderId="0" xfId="0" applyFont="1" applyAlignment="1">
      <alignment/>
    </xf>
    <xf numFmtId="0" fontId="12" fillId="0" borderId="0" xfId="0" applyFont="1" applyAlignment="1">
      <alignment/>
    </xf>
    <xf numFmtId="0" fontId="0" fillId="0" borderId="0" xfId="0" applyFill="1" applyAlignment="1">
      <alignment/>
    </xf>
    <xf numFmtId="0" fontId="11" fillId="0" borderId="0" xfId="20" applyFont="1" applyAlignment="1">
      <alignment/>
    </xf>
    <xf numFmtId="0" fontId="6" fillId="2" borderId="8" xfId="0" applyFont="1" applyFill="1" applyBorder="1" applyAlignment="1">
      <alignment/>
    </xf>
    <xf numFmtId="0" fontId="0" fillId="2" borderId="9" xfId="0" applyFill="1" applyBorder="1" applyAlignment="1">
      <alignment/>
    </xf>
    <xf numFmtId="0" fontId="9" fillId="2" borderId="9" xfId="0" applyFont="1" applyFill="1" applyBorder="1" applyAlignment="1">
      <alignment vertical="center"/>
    </xf>
    <xf numFmtId="0" fontId="7" fillId="2" borderId="9" xfId="20" applyFont="1" applyFill="1" applyBorder="1" applyAlignment="1">
      <alignment horizontal="right"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7" fillId="2" borderId="11" xfId="20" applyFont="1" applyFill="1" applyBorder="1" applyAlignment="1">
      <alignment horizontal="right" vertical="center"/>
    </xf>
    <xf numFmtId="0" fontId="9" fillId="2" borderId="12" xfId="0" applyFont="1" applyFill="1" applyBorder="1" applyAlignment="1">
      <alignment vertical="center"/>
    </xf>
    <xf numFmtId="0" fontId="0" fillId="5" borderId="4" xfId="0"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16" xfId="0" applyNumberFormat="1" applyFont="1" applyBorder="1" applyAlignment="1">
      <alignment horizontal="left" vertical="center" indent="1"/>
    </xf>
    <xf numFmtId="0" fontId="0" fillId="0" borderId="17" xfId="0" applyBorder="1" applyAlignment="1">
      <alignment/>
    </xf>
    <xf numFmtId="0" fontId="0" fillId="0" borderId="0" xfId="0" applyBorder="1" applyAlignment="1">
      <alignment/>
    </xf>
    <xf numFmtId="0" fontId="5" fillId="0" borderId="0" xfId="0" applyNumberFormat="1" applyFont="1" applyBorder="1" applyAlignment="1">
      <alignment vertical="center"/>
    </xf>
    <xf numFmtId="0" fontId="0" fillId="0" borderId="0" xfId="0" applyNumberFormat="1" applyFont="1" applyBorder="1" applyAlignment="1">
      <alignment vertical="center"/>
    </xf>
    <xf numFmtId="0" fontId="11" fillId="0" borderId="0" xfId="20" applyNumberFormat="1" applyFont="1" applyFill="1" applyBorder="1" applyAlignment="1">
      <alignment horizontal="center" vertical="center"/>
    </xf>
    <xf numFmtId="0" fontId="9" fillId="0" borderId="0" xfId="0" applyNumberFormat="1" applyFont="1" applyFill="1" applyBorder="1" applyAlignment="1">
      <alignment vertical="center"/>
    </xf>
    <xf numFmtId="0" fontId="9" fillId="0" borderId="0" xfId="0" applyFont="1" applyFill="1" applyBorder="1" applyAlignment="1">
      <alignment/>
    </xf>
    <xf numFmtId="0" fontId="2" fillId="0" borderId="18" xfId="0" applyNumberFormat="1" applyFont="1" applyFill="1" applyBorder="1" applyAlignment="1">
      <alignment vertical="center" shrinkToFit="1"/>
    </xf>
    <xf numFmtId="0" fontId="2" fillId="0" borderId="19" xfId="0" applyNumberFormat="1" applyFont="1" applyFill="1" applyBorder="1" applyAlignment="1">
      <alignment vertical="center" shrinkToFit="1"/>
    </xf>
    <xf numFmtId="0" fontId="9" fillId="0" borderId="20" xfId="0" applyFont="1" applyFill="1" applyBorder="1" applyAlignment="1">
      <alignment/>
    </xf>
    <xf numFmtId="0" fontId="9" fillId="0" borderId="21" xfId="0" applyFont="1" applyFill="1" applyBorder="1" applyAlignment="1">
      <alignment/>
    </xf>
    <xf numFmtId="0" fontId="0" fillId="0" borderId="0" xfId="0" applyNumberFormat="1" applyFont="1" applyBorder="1" applyAlignment="1">
      <alignment/>
    </xf>
    <xf numFmtId="0" fontId="9" fillId="0" borderId="0" xfId="0" applyNumberFormat="1" applyFont="1" applyFill="1" applyBorder="1" applyAlignment="1">
      <alignment/>
    </xf>
    <xf numFmtId="0" fontId="0" fillId="0" borderId="14" xfId="0" applyBorder="1" applyAlignment="1">
      <alignment horizontal="left"/>
    </xf>
    <xf numFmtId="0" fontId="1" fillId="0" borderId="22" xfId="0" applyNumberFormat="1" applyFont="1" applyBorder="1" applyAlignment="1">
      <alignment vertical="center"/>
    </xf>
    <xf numFmtId="0" fontId="1" fillId="0" borderId="23" xfId="0" applyNumberFormat="1" applyFont="1" applyFill="1" applyBorder="1" applyAlignment="1">
      <alignment horizontal="left" vertical="center"/>
    </xf>
    <xf numFmtId="0" fontId="0" fillId="0" borderId="24" xfId="0" applyBorder="1" applyAlignment="1">
      <alignment/>
    </xf>
    <xf numFmtId="0" fontId="15" fillId="6" borderId="0" xfId="0" applyFont="1" applyFill="1" applyAlignment="1">
      <alignment horizontal="left" vertical="center"/>
    </xf>
    <xf numFmtId="0" fontId="16" fillId="3" borderId="25" xfId="0" applyFont="1" applyFill="1" applyBorder="1" applyAlignment="1">
      <alignment vertical="center"/>
    </xf>
    <xf numFmtId="0" fontId="1" fillId="0" borderId="0" xfId="0" applyNumberFormat="1" applyFont="1" applyBorder="1" applyAlignment="1">
      <alignment/>
    </xf>
    <xf numFmtId="6" fontId="9" fillId="7" borderId="26" xfId="0" applyNumberFormat="1" applyFont="1" applyFill="1" applyBorder="1" applyAlignment="1">
      <alignment/>
    </xf>
    <xf numFmtId="3" fontId="9" fillId="0" borderId="0" xfId="0" applyNumberFormat="1" applyFont="1" applyFill="1" applyBorder="1" applyAlignment="1">
      <alignment/>
    </xf>
    <xf numFmtId="166" fontId="9" fillId="8" borderId="26" xfId="0" applyNumberFormat="1" applyFont="1" applyFill="1" applyBorder="1" applyAlignment="1">
      <alignment/>
    </xf>
    <xf numFmtId="0" fontId="1" fillId="3" borderId="5" xfId="0" applyNumberFormat="1" applyFont="1" applyFill="1" applyBorder="1" applyAlignment="1">
      <alignment/>
    </xf>
    <xf numFmtId="6" fontId="10" fillId="3" borderId="7" xfId="0" applyNumberFormat="1" applyFont="1" applyFill="1" applyBorder="1" applyAlignment="1">
      <alignment/>
    </xf>
    <xf numFmtId="6" fontId="9" fillId="3" borderId="26" xfId="0" applyNumberFormat="1" applyFont="1" applyFill="1" applyBorder="1" applyAlignment="1">
      <alignment/>
    </xf>
    <xf numFmtId="0" fontId="0" fillId="0" borderId="27" xfId="0" applyNumberFormat="1" applyFont="1" applyBorder="1" applyAlignment="1">
      <alignment/>
    </xf>
    <xf numFmtId="0" fontId="0" fillId="0" borderId="28" xfId="0" applyNumberFormat="1" applyFont="1" applyBorder="1" applyAlignment="1">
      <alignment/>
    </xf>
    <xf numFmtId="0" fontId="0" fillId="0" borderId="28" xfId="0" applyBorder="1" applyAlignment="1">
      <alignment/>
    </xf>
    <xf numFmtId="0" fontId="9" fillId="0" borderId="29" xfId="0" applyNumberFormat="1" applyFont="1" applyFill="1" applyBorder="1" applyAlignment="1">
      <alignment/>
    </xf>
    <xf numFmtId="0" fontId="9" fillId="0" borderId="29" xfId="0" applyFont="1" applyFill="1" applyBorder="1" applyAlignment="1">
      <alignment/>
    </xf>
    <xf numFmtId="0" fontId="0" fillId="4" borderId="6" xfId="0" applyNumberFormat="1" applyFont="1" applyFill="1" applyBorder="1" applyAlignment="1">
      <alignment/>
    </xf>
    <xf numFmtId="0" fontId="9" fillId="4" borderId="6" xfId="0" applyNumberFormat="1" applyFont="1" applyFill="1" applyBorder="1" applyAlignment="1">
      <alignment/>
    </xf>
    <xf numFmtId="0" fontId="9" fillId="4" borderId="6" xfId="0" applyFont="1" applyFill="1" applyBorder="1" applyAlignment="1">
      <alignment/>
    </xf>
    <xf numFmtId="0" fontId="0" fillId="4" borderId="6" xfId="0" applyFill="1" applyBorder="1" applyAlignment="1">
      <alignment/>
    </xf>
    <xf numFmtId="0" fontId="2" fillId="0" borderId="0" xfId="0" applyNumberFormat="1" applyFont="1" applyBorder="1" applyAlignment="1">
      <alignment horizontal="left" indent="1"/>
    </xf>
    <xf numFmtId="166" fontId="9" fillId="0" borderId="0" xfId="0" applyNumberFormat="1" applyFont="1" applyFill="1" applyBorder="1" applyAlignment="1">
      <alignment horizontal="center"/>
    </xf>
    <xf numFmtId="0" fontId="2" fillId="0" borderId="0" xfId="20" applyNumberFormat="1" applyFont="1" applyBorder="1" applyAlignment="1">
      <alignment horizontal="left" indent="1"/>
    </xf>
    <xf numFmtId="6" fontId="9" fillId="0" borderId="0" xfId="0" applyNumberFormat="1" applyFont="1" applyFill="1" applyBorder="1" applyAlignment="1">
      <alignment/>
    </xf>
    <xf numFmtId="166" fontId="10" fillId="3" borderId="7" xfId="0" applyNumberFormat="1" applyFont="1" applyFill="1" applyBorder="1" applyAlignment="1">
      <alignment/>
    </xf>
    <xf numFmtId="166" fontId="9" fillId="3" borderId="26" xfId="0" applyNumberFormat="1" applyFont="1" applyFill="1" applyBorder="1" applyAlignment="1">
      <alignment/>
    </xf>
    <xf numFmtId="0" fontId="0" fillId="0" borderId="30" xfId="0" applyBorder="1" applyAlignment="1">
      <alignment/>
    </xf>
    <xf numFmtId="166" fontId="9" fillId="0" borderId="0" xfId="0" applyNumberFormat="1" applyFont="1" applyFill="1" applyBorder="1" applyAlignment="1" applyProtection="1">
      <alignment horizontal="center"/>
      <protection locked="0"/>
    </xf>
    <xf numFmtId="0" fontId="0" fillId="0" borderId="0" xfId="0" applyNumberFormat="1" applyFont="1" applyFill="1" applyBorder="1" applyAlignment="1">
      <alignment/>
    </xf>
    <xf numFmtId="0" fontId="0" fillId="0" borderId="0" xfId="0" applyFill="1" applyBorder="1" applyAlignment="1">
      <alignment/>
    </xf>
    <xf numFmtId="0" fontId="2" fillId="0" borderId="20" xfId="20" applyNumberFormat="1" applyFont="1" applyBorder="1" applyAlignment="1">
      <alignment horizontal="left" indent="1"/>
    </xf>
    <xf numFmtId="3" fontId="9" fillId="0" borderId="20" xfId="0" applyNumberFormat="1" applyFont="1" applyFill="1" applyBorder="1" applyAlignment="1">
      <alignment/>
    </xf>
    <xf numFmtId="0" fontId="0" fillId="0" borderId="20" xfId="0" applyBorder="1" applyAlignment="1">
      <alignment/>
    </xf>
    <xf numFmtId="0" fontId="2" fillId="0" borderId="0" xfId="20" applyNumberFormat="1" applyFont="1" applyFill="1" applyBorder="1" applyAlignment="1">
      <alignment horizontal="left" vertical="center" indent="1"/>
    </xf>
    <xf numFmtId="0" fontId="19" fillId="0" borderId="0" xfId="20" applyNumberFormat="1" applyFont="1" applyBorder="1" applyAlignment="1">
      <alignment horizontal="left" indent="1"/>
    </xf>
    <xf numFmtId="0" fontId="9" fillId="0" borderId="31" xfId="0" applyNumberFormat="1" applyFont="1" applyFill="1" applyBorder="1" applyAlignment="1">
      <alignment/>
    </xf>
    <xf numFmtId="0" fontId="9" fillId="0" borderId="31" xfId="0" applyFont="1" applyFill="1" applyBorder="1" applyAlignment="1">
      <alignment/>
    </xf>
    <xf numFmtId="0" fontId="9" fillId="0" borderId="27" xfId="0" applyNumberFormat="1" applyFont="1" applyFill="1" applyBorder="1" applyAlignment="1">
      <alignment/>
    </xf>
    <xf numFmtId="0" fontId="0" fillId="0" borderId="27" xfId="0" applyBorder="1" applyAlignment="1">
      <alignment/>
    </xf>
    <xf numFmtId="0" fontId="0" fillId="0" borderId="31" xfId="0" applyBorder="1" applyAlignment="1">
      <alignment/>
    </xf>
    <xf numFmtId="0" fontId="0" fillId="0" borderId="1" xfId="0" applyNumberFormat="1" applyFont="1" applyBorder="1" applyAlignment="1">
      <alignment/>
    </xf>
    <xf numFmtId="0" fontId="0" fillId="0" borderId="32" xfId="0" applyBorder="1" applyAlignment="1">
      <alignment/>
    </xf>
    <xf numFmtId="0" fontId="11" fillId="0" borderId="32" xfId="20" applyFont="1" applyBorder="1" applyAlignment="1">
      <alignment horizontal="left" vertical="center" indent="1"/>
    </xf>
    <xf numFmtId="0" fontId="9" fillId="0" borderId="32" xfId="0" applyNumberFormat="1" applyFont="1" applyFill="1" applyBorder="1" applyAlignment="1">
      <alignment/>
    </xf>
    <xf numFmtId="0" fontId="9" fillId="0" borderId="32" xfId="0" applyFont="1" applyFill="1" applyBorder="1" applyAlignment="1">
      <alignment/>
    </xf>
    <xf numFmtId="0" fontId="11" fillId="0" borderId="33" xfId="20" applyNumberFormat="1" applyFont="1" applyBorder="1" applyAlignment="1">
      <alignment horizontal="left" vertical="center" indent="1"/>
    </xf>
    <xf numFmtId="0" fontId="0" fillId="0" borderId="2" xfId="0" applyNumberFormat="1" applyFont="1" applyBorder="1" applyAlignment="1">
      <alignment/>
    </xf>
    <xf numFmtId="0" fontId="11" fillId="0" borderId="28" xfId="20" applyNumberFormat="1" applyFont="1" applyFill="1" applyBorder="1" applyAlignment="1">
      <alignment horizontal="center" vertical="center"/>
    </xf>
    <xf numFmtId="0" fontId="20" fillId="0" borderId="0" xfId="20" applyNumberFormat="1" applyFont="1" applyAlignment="1">
      <alignment horizontal="left" vertical="center" wrapText="1" indent="1"/>
    </xf>
    <xf numFmtId="0" fontId="0" fillId="0" borderId="24" xfId="0" applyBorder="1" applyAlignment="1">
      <alignment horizontal="left"/>
    </xf>
    <xf numFmtId="0" fontId="0" fillId="0" borderId="34" xfId="0" applyNumberFormat="1" applyFont="1" applyBorder="1" applyAlignment="1">
      <alignment vertical="center"/>
    </xf>
    <xf numFmtId="0" fontId="11" fillId="0" borderId="35" xfId="20" applyNumberFormat="1" applyFont="1" applyFill="1" applyBorder="1" applyAlignment="1">
      <alignment horizontal="center" vertical="center"/>
    </xf>
    <xf numFmtId="0" fontId="0" fillId="0" borderId="36" xfId="0" applyBorder="1" applyAlignment="1">
      <alignment/>
    </xf>
    <xf numFmtId="0" fontId="0" fillId="0" borderId="29" xfId="0" applyBorder="1" applyAlignment="1">
      <alignment/>
    </xf>
    <xf numFmtId="0" fontId="0" fillId="0" borderId="30" xfId="0" applyBorder="1" applyAlignment="1">
      <alignment/>
    </xf>
    <xf numFmtId="0" fontId="0" fillId="0" borderId="28" xfId="0" applyBorder="1" applyAlignment="1">
      <alignment/>
    </xf>
    <xf numFmtId="0" fontId="0" fillId="0" borderId="37" xfId="0" applyBorder="1" applyAlignment="1">
      <alignment/>
    </xf>
    <xf numFmtId="0" fontId="0" fillId="0" borderId="38" xfId="0" applyBorder="1" applyAlignment="1">
      <alignment/>
    </xf>
    <xf numFmtId="0" fontId="0" fillId="0" borderId="34" xfId="0" applyBorder="1" applyAlignment="1">
      <alignment/>
    </xf>
    <xf numFmtId="0" fontId="0" fillId="0" borderId="39" xfId="0" applyBorder="1" applyAlignment="1">
      <alignment/>
    </xf>
    <xf numFmtId="0" fontId="5" fillId="3" borderId="25" xfId="0" applyFont="1" applyFill="1" applyBorder="1" applyAlignment="1">
      <alignment vertical="center"/>
    </xf>
    <xf numFmtId="0" fontId="5" fillId="9" borderId="25" xfId="0" applyFont="1" applyFill="1" applyBorder="1" applyAlignment="1">
      <alignment vertical="center"/>
    </xf>
    <xf numFmtId="3" fontId="9" fillId="0" borderId="40" xfId="0" applyNumberFormat="1" applyFont="1" applyFill="1" applyBorder="1" applyAlignment="1">
      <alignment/>
    </xf>
    <xf numFmtId="3" fontId="9" fillId="0" borderId="32" xfId="0" applyNumberFormat="1" applyFont="1" applyFill="1" applyBorder="1" applyAlignment="1">
      <alignment/>
    </xf>
    <xf numFmtId="8" fontId="1" fillId="9" borderId="41" xfId="0" applyNumberFormat="1" applyFont="1" applyFill="1" applyBorder="1" applyAlignment="1">
      <alignment vertical="center"/>
    </xf>
    <xf numFmtId="164" fontId="1" fillId="3" borderId="41" xfId="0" applyNumberFormat="1" applyFont="1" applyFill="1" applyBorder="1" applyAlignment="1">
      <alignment vertical="center"/>
    </xf>
    <xf numFmtId="164" fontId="1" fillId="3" borderId="42" xfId="0" applyNumberFormat="1" applyFont="1" applyFill="1" applyBorder="1" applyAlignment="1">
      <alignment vertical="center"/>
    </xf>
    <xf numFmtId="8" fontId="1" fillId="9" borderId="26" xfId="0" applyNumberFormat="1" applyFont="1" applyFill="1" applyBorder="1" applyAlignment="1">
      <alignment vertical="center"/>
    </xf>
    <xf numFmtId="164" fontId="1" fillId="3" borderId="26" xfId="0" applyNumberFormat="1" applyFont="1" applyFill="1" applyBorder="1" applyAlignment="1">
      <alignment vertical="center"/>
    </xf>
    <xf numFmtId="0" fontId="21" fillId="0" borderId="17" xfId="0" applyFont="1" applyBorder="1" applyAlignment="1">
      <alignment horizontal="left" vertical="center" wrapText="1" indent="1"/>
    </xf>
    <xf numFmtId="0" fontId="0" fillId="0" borderId="43" xfId="0" applyBorder="1" applyAlignment="1">
      <alignment/>
    </xf>
    <xf numFmtId="0" fontId="0" fillId="0" borderId="44" xfId="0" applyBorder="1" applyAlignment="1">
      <alignment/>
    </xf>
    <xf numFmtId="0" fontId="0" fillId="2" borderId="45" xfId="0" applyFill="1" applyBorder="1" applyAlignment="1">
      <alignment/>
    </xf>
    <xf numFmtId="0" fontId="14" fillId="0" borderId="28" xfId="0" applyNumberFormat="1" applyFont="1" applyFill="1" applyBorder="1" applyAlignment="1">
      <alignment horizontal="center"/>
    </xf>
    <xf numFmtId="0" fontId="9" fillId="0" borderId="28" xfId="0" applyNumberFormat="1" applyFont="1" applyFill="1" applyBorder="1" applyAlignment="1">
      <alignment/>
    </xf>
    <xf numFmtId="3" fontId="9" fillId="0" borderId="28" xfId="0" applyNumberFormat="1" applyFont="1" applyFill="1" applyBorder="1" applyAlignment="1">
      <alignment/>
    </xf>
    <xf numFmtId="166" fontId="9" fillId="0" borderId="46" xfId="0" applyNumberFormat="1" applyFont="1" applyFill="1" applyBorder="1" applyAlignment="1">
      <alignment/>
    </xf>
    <xf numFmtId="0" fontId="9" fillId="0" borderId="47" xfId="0" applyNumberFormat="1" applyFont="1" applyFill="1" applyBorder="1" applyAlignment="1">
      <alignment/>
    </xf>
    <xf numFmtId="3" fontId="9" fillId="0" borderId="29" xfId="0" applyNumberFormat="1" applyFont="1" applyFill="1" applyBorder="1" applyAlignment="1">
      <alignment/>
    </xf>
    <xf numFmtId="166" fontId="9" fillId="0" borderId="28" xfId="0" applyNumberFormat="1" applyFont="1" applyFill="1" applyBorder="1" applyAlignment="1">
      <alignment/>
    </xf>
    <xf numFmtId="0" fontId="9" fillId="0" borderId="28" xfId="0" applyFont="1" applyFill="1" applyBorder="1" applyAlignment="1">
      <alignment/>
    </xf>
    <xf numFmtId="0" fontId="9" fillId="0" borderId="48" xfId="0" applyNumberFormat="1" applyFont="1" applyFill="1" applyBorder="1" applyAlignment="1">
      <alignment/>
    </xf>
    <xf numFmtId="0" fontId="0" fillId="0" borderId="28" xfId="0" applyFill="1" applyBorder="1" applyAlignment="1">
      <alignment/>
    </xf>
    <xf numFmtId="0" fontId="0" fillId="0" borderId="44" xfId="0" applyFill="1" applyBorder="1" applyAlignment="1">
      <alignment/>
    </xf>
    <xf numFmtId="166" fontId="9" fillId="0" borderId="40" xfId="0" applyNumberFormat="1" applyFont="1" applyFill="1" applyBorder="1" applyAlignment="1">
      <alignment horizontal="center"/>
    </xf>
    <xf numFmtId="166" fontId="9" fillId="0" borderId="32" xfId="0" applyNumberFormat="1" applyFont="1" applyFill="1" applyBorder="1" applyAlignment="1">
      <alignment horizontal="center"/>
    </xf>
    <xf numFmtId="166" fontId="9" fillId="0" borderId="49" xfId="0" applyNumberFormat="1" applyFont="1" applyFill="1" applyBorder="1" applyAlignment="1">
      <alignment horizontal="center"/>
    </xf>
    <xf numFmtId="3" fontId="9" fillId="10" borderId="25" xfId="0" applyNumberFormat="1" applyFont="1" applyFill="1" applyBorder="1" applyAlignment="1" applyProtection="1">
      <alignment/>
      <protection locked="0"/>
    </xf>
    <xf numFmtId="4" fontId="1" fillId="11" borderId="26" xfId="0" applyNumberFormat="1" applyFont="1" applyFill="1" applyBorder="1" applyAlignment="1" applyProtection="1">
      <alignment vertical="center"/>
      <protection locked="0"/>
    </xf>
    <xf numFmtId="4" fontId="1" fillId="11" borderId="41" xfId="0" applyNumberFormat="1" applyFont="1" applyFill="1" applyBorder="1" applyAlignment="1" applyProtection="1">
      <alignment vertical="center"/>
      <protection locked="0"/>
    </xf>
    <xf numFmtId="0" fontId="0" fillId="0" borderId="50" xfId="0" applyBorder="1" applyAlignment="1" applyProtection="1">
      <alignment/>
      <protection locked="0"/>
    </xf>
    <xf numFmtId="4" fontId="1" fillId="11" borderId="5" xfId="0" applyNumberFormat="1" applyFont="1" applyFill="1" applyBorder="1" applyAlignment="1" applyProtection="1">
      <alignment vertical="center"/>
      <protection locked="0"/>
    </xf>
    <xf numFmtId="0" fontId="0" fillId="0" borderId="15" xfId="0" applyBorder="1" applyAlignment="1" applyProtection="1">
      <alignment/>
      <protection/>
    </xf>
    <xf numFmtId="0" fontId="0" fillId="0" borderId="14"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15" xfId="0" applyFont="1" applyBorder="1" applyAlignment="1" applyProtection="1">
      <alignment/>
      <protection/>
    </xf>
    <xf numFmtId="0" fontId="11" fillId="0" borderId="30" xfId="20" applyNumberFormat="1" applyFont="1" applyFill="1" applyBorder="1" applyAlignment="1" applyProtection="1">
      <alignment horizontal="center" vertical="center"/>
      <protection/>
    </xf>
    <xf numFmtId="0" fontId="0" fillId="0" borderId="14" xfId="0" applyBorder="1" applyAlignment="1" applyProtection="1">
      <alignment horizontal="left"/>
      <protection/>
    </xf>
    <xf numFmtId="0" fontId="0" fillId="0" borderId="14" xfId="0" applyFont="1" applyBorder="1" applyAlignment="1" applyProtection="1">
      <alignment/>
      <protection/>
    </xf>
    <xf numFmtId="0" fontId="2" fillId="0" borderId="51" xfId="0" applyNumberFormat="1" applyFont="1" applyFill="1" applyBorder="1" applyAlignment="1" applyProtection="1">
      <alignment horizontal="left" vertical="center" indent="1"/>
      <protection/>
    </xf>
    <xf numFmtId="0" fontId="0" fillId="0" borderId="24" xfId="0" applyBorder="1" applyAlignment="1" applyProtection="1">
      <alignment/>
      <protection/>
    </xf>
    <xf numFmtId="0" fontId="0" fillId="0" borderId="50" xfId="0" applyBorder="1" applyAlignment="1" applyProtection="1">
      <alignment/>
      <protection/>
    </xf>
    <xf numFmtId="0" fontId="0" fillId="0" borderId="0" xfId="0" applyAlignment="1" applyProtection="1">
      <alignment/>
      <protection/>
    </xf>
    <xf numFmtId="0" fontId="2" fillId="0" borderId="16" xfId="0" applyNumberFormat="1" applyFont="1" applyBorder="1" applyAlignment="1" applyProtection="1">
      <alignment horizontal="left" vertical="center" indent="1"/>
      <protection/>
    </xf>
    <xf numFmtId="0" fontId="2" fillId="0" borderId="2" xfId="0" applyNumberFormat="1" applyFont="1" applyBorder="1" applyAlignment="1" applyProtection="1">
      <alignment horizontal="left" vertical="center" indent="1"/>
      <protection/>
    </xf>
    <xf numFmtId="0" fontId="9" fillId="0" borderId="52" xfId="0" applyFont="1" applyFill="1" applyBorder="1" applyAlignment="1">
      <alignment/>
    </xf>
    <xf numFmtId="0" fontId="9" fillId="0" borderId="43" xfId="0" applyFont="1" applyFill="1" applyBorder="1" applyAlignment="1">
      <alignment/>
    </xf>
    <xf numFmtId="0" fontId="9" fillId="0" borderId="53" xfId="0" applyFont="1" applyFill="1" applyBorder="1" applyAlignment="1">
      <alignment/>
    </xf>
    <xf numFmtId="0" fontId="0" fillId="0" borderId="54" xfId="0" applyBorder="1" applyAlignment="1">
      <alignment/>
    </xf>
    <xf numFmtId="0" fontId="9" fillId="0" borderId="0" xfId="0" applyFont="1" applyAlignment="1">
      <alignment/>
    </xf>
    <xf numFmtId="0" fontId="0" fillId="0" borderId="51" xfId="0" applyBorder="1" applyAlignment="1">
      <alignment/>
    </xf>
    <xf numFmtId="0" fontId="0" fillId="0" borderId="55" xfId="0" applyBorder="1" applyAlignment="1">
      <alignment/>
    </xf>
    <xf numFmtId="0" fontId="0" fillId="0" borderId="31" xfId="0" applyBorder="1" applyAlignment="1">
      <alignment/>
    </xf>
    <xf numFmtId="0" fontId="6" fillId="0" borderId="56" xfId="0" applyFont="1" applyBorder="1" applyAlignment="1">
      <alignment vertical="center"/>
    </xf>
    <xf numFmtId="0" fontId="0" fillId="0" borderId="30" xfId="0" applyBorder="1" applyAlignment="1">
      <alignment vertical="center"/>
    </xf>
    <xf numFmtId="0" fontId="0" fillId="0" borderId="8" xfId="0" applyBorder="1" applyAlignment="1">
      <alignment/>
    </xf>
    <xf numFmtId="0" fontId="0" fillId="0" borderId="35" xfId="0" applyBorder="1" applyAlignment="1">
      <alignment/>
    </xf>
    <xf numFmtId="0" fontId="0" fillId="0" borderId="57" xfId="0" applyBorder="1" applyAlignment="1">
      <alignment/>
    </xf>
    <xf numFmtId="0" fontId="0" fillId="0" borderId="0"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2" borderId="61" xfId="0" applyFill="1" applyBorder="1" applyAlignment="1">
      <alignment/>
    </xf>
    <xf numFmtId="0" fontId="1" fillId="12" borderId="62" xfId="0" applyFont="1" applyFill="1" applyBorder="1" applyAlignment="1">
      <alignment/>
    </xf>
    <xf numFmtId="0" fontId="0" fillId="12" borderId="63" xfId="0" applyFill="1" applyBorder="1" applyAlignment="1">
      <alignment/>
    </xf>
    <xf numFmtId="164" fontId="1" fillId="12" borderId="64" xfId="0" applyNumberFormat="1" applyFont="1" applyFill="1" applyBorder="1" applyAlignment="1">
      <alignment/>
    </xf>
    <xf numFmtId="0" fontId="1" fillId="12" borderId="5" xfId="0" applyFont="1" applyFill="1" applyBorder="1" applyAlignment="1">
      <alignment/>
    </xf>
    <xf numFmtId="0" fontId="0" fillId="12" borderId="6" xfId="0" applyFill="1" applyBorder="1" applyAlignment="1">
      <alignment/>
    </xf>
    <xf numFmtId="164" fontId="1" fillId="12" borderId="7" xfId="0" applyNumberFormat="1" applyFont="1" applyFill="1" applyBorder="1" applyAlignment="1">
      <alignment/>
    </xf>
    <xf numFmtId="0" fontId="2" fillId="2" borderId="8" xfId="0" applyFont="1" applyFill="1" applyBorder="1" applyAlignment="1">
      <alignment horizontal="left" indent="1"/>
    </xf>
    <xf numFmtId="0" fontId="2" fillId="2" borderId="65" xfId="0" applyFont="1" applyFill="1" applyBorder="1" applyAlignment="1">
      <alignment horizontal="left" vertical="center" indent="1"/>
    </xf>
    <xf numFmtId="0" fontId="9" fillId="2" borderId="66" xfId="0" applyFont="1" applyFill="1" applyBorder="1" applyAlignment="1">
      <alignment/>
    </xf>
    <xf numFmtId="0" fontId="2" fillId="0" borderId="30" xfId="0" applyFont="1" applyBorder="1" applyAlignment="1">
      <alignment/>
    </xf>
    <xf numFmtId="0" fontId="9" fillId="0" borderId="30" xfId="0" applyFont="1" applyBorder="1" applyAlignment="1">
      <alignment/>
    </xf>
    <xf numFmtId="0" fontId="7" fillId="0" borderId="30" xfId="20" applyFont="1" applyBorder="1" applyAlignment="1">
      <alignment horizontal="right"/>
    </xf>
    <xf numFmtId="0" fontId="0" fillId="2" borderId="66" xfId="0" applyFill="1" applyBorder="1" applyAlignment="1">
      <alignment/>
    </xf>
    <xf numFmtId="0" fontId="1" fillId="0" borderId="30" xfId="0" applyFont="1" applyBorder="1" applyAlignment="1">
      <alignment/>
    </xf>
    <xf numFmtId="164" fontId="1" fillId="0" borderId="30" xfId="0" applyNumberFormat="1" applyFont="1" applyBorder="1" applyAlignment="1">
      <alignment/>
    </xf>
    <xf numFmtId="0" fontId="0" fillId="0" borderId="67" xfId="0" applyBorder="1" applyAlignment="1">
      <alignment/>
    </xf>
    <xf numFmtId="0" fontId="0" fillId="2" borderId="40" xfId="0" applyFill="1" applyBorder="1" applyAlignment="1">
      <alignment vertical="center"/>
    </xf>
    <xf numFmtId="0" fontId="8" fillId="2" borderId="40" xfId="20" applyFill="1" applyBorder="1" applyAlignment="1">
      <alignment horizontal="right" vertical="center"/>
    </xf>
    <xf numFmtId="0" fontId="0" fillId="2" borderId="68" xfId="0" applyFill="1" applyBorder="1" applyAlignment="1">
      <alignment/>
    </xf>
    <xf numFmtId="0" fontId="6" fillId="2" borderId="69" xfId="0" applyFont="1" applyFill="1" applyBorder="1" applyAlignment="1">
      <alignment vertical="center"/>
    </xf>
    <xf numFmtId="0" fontId="0" fillId="0" borderId="49"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12" xfId="0" applyBorder="1" applyAlignment="1">
      <alignment/>
    </xf>
    <xf numFmtId="0" fontId="0" fillId="0" borderId="74" xfId="0" applyBorder="1" applyAlignment="1">
      <alignment/>
    </xf>
    <xf numFmtId="0" fontId="0" fillId="2" borderId="30" xfId="0" applyFill="1" applyBorder="1" applyAlignment="1">
      <alignment/>
    </xf>
    <xf numFmtId="0" fontId="0" fillId="0" borderId="11" xfId="0" applyBorder="1" applyAlignment="1">
      <alignment/>
    </xf>
    <xf numFmtId="0" fontId="0" fillId="5" borderId="75" xfId="0" applyFill="1" applyBorder="1" applyAlignment="1">
      <alignment/>
    </xf>
    <xf numFmtId="0" fontId="6" fillId="0" borderId="76" xfId="0" applyFont="1" applyBorder="1" applyAlignment="1">
      <alignment vertical="center"/>
    </xf>
    <xf numFmtId="0" fontId="0" fillId="0" borderId="40" xfId="0" applyBorder="1" applyAlignment="1">
      <alignment vertical="center"/>
    </xf>
    <xf numFmtId="0" fontId="0" fillId="0" borderId="9" xfId="0" applyBorder="1" applyAlignment="1">
      <alignment/>
    </xf>
    <xf numFmtId="0" fontId="0" fillId="2" borderId="77" xfId="0" applyFill="1" applyBorder="1" applyAlignment="1">
      <alignment/>
    </xf>
    <xf numFmtId="0" fontId="6" fillId="0" borderId="0" xfId="0" applyFont="1" applyAlignment="1">
      <alignment vertical="center"/>
    </xf>
    <xf numFmtId="0" fontId="8" fillId="0" borderId="78" xfId="20" applyBorder="1" applyAlignment="1">
      <alignment vertical="center"/>
    </xf>
    <xf numFmtId="0" fontId="9" fillId="0" borderId="11" xfId="0" applyFont="1" applyBorder="1" applyAlignment="1">
      <alignment/>
    </xf>
    <xf numFmtId="0" fontId="1" fillId="0" borderId="56" xfId="0" applyFont="1" applyBorder="1" applyAlignment="1">
      <alignment/>
    </xf>
    <xf numFmtId="0" fontId="7" fillId="2" borderId="10" xfId="20" applyFont="1" applyFill="1" applyBorder="1" applyAlignment="1">
      <alignment horizontal="center"/>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57" xfId="0" applyFill="1" applyBorder="1" applyAlignment="1">
      <alignment/>
    </xf>
    <xf numFmtId="0" fontId="0" fillId="2" borderId="58" xfId="0" applyFill="1" applyBorder="1" applyAlignment="1">
      <alignment/>
    </xf>
    <xf numFmtId="0" fontId="0" fillId="2" borderId="0" xfId="0" applyFill="1" applyBorder="1" applyAlignment="1">
      <alignment/>
    </xf>
    <xf numFmtId="0" fontId="0" fillId="2" borderId="79" xfId="0" applyFill="1" applyBorder="1" applyAlignment="1">
      <alignment/>
    </xf>
    <xf numFmtId="0" fontId="16" fillId="2" borderId="78" xfId="0" applyFont="1" applyFill="1" applyBorder="1" applyAlignment="1">
      <alignment/>
    </xf>
    <xf numFmtId="0" fontId="0" fillId="2" borderId="0" xfId="0" applyFill="1" applyBorder="1" applyAlignment="1">
      <alignment horizontal="left" indent="1"/>
    </xf>
    <xf numFmtId="166" fontId="9" fillId="0" borderId="35" xfId="0" applyNumberFormat="1" applyFont="1" applyFill="1" applyBorder="1" applyAlignment="1">
      <alignment horizontal="center"/>
    </xf>
    <xf numFmtId="6" fontId="9" fillId="12" borderId="25" xfId="0" applyNumberFormat="1" applyFont="1" applyFill="1" applyBorder="1" applyAlignment="1" applyProtection="1">
      <alignment/>
      <protection locked="0"/>
    </xf>
    <xf numFmtId="166" fontId="9" fillId="12" borderId="25" xfId="0" applyNumberFormat="1" applyFont="1" applyFill="1" applyBorder="1" applyAlignment="1" applyProtection="1">
      <alignment/>
      <protection locked="0"/>
    </xf>
    <xf numFmtId="3" fontId="17" fillId="0" borderId="0" xfId="0" applyNumberFormat="1" applyFont="1" applyFill="1" applyBorder="1" applyAlignment="1">
      <alignment horizontal="left" vertical="center" indent="1"/>
    </xf>
    <xf numFmtId="0" fontId="8" fillId="0" borderId="0" xfId="20" applyNumberFormat="1" applyBorder="1" applyAlignment="1">
      <alignment/>
    </xf>
    <xf numFmtId="0" fontId="1" fillId="0" borderId="0" xfId="20" applyNumberFormat="1" applyFont="1" applyBorder="1" applyAlignment="1">
      <alignment/>
    </xf>
    <xf numFmtId="166" fontId="9" fillId="0" borderId="80" xfId="0" applyNumberFormat="1" applyFont="1" applyFill="1" applyBorder="1" applyAlignment="1" applyProtection="1">
      <alignment/>
      <protection locked="0"/>
    </xf>
    <xf numFmtId="166" fontId="9" fillId="0" borderId="81" xfId="0" applyNumberFormat="1" applyFont="1" applyFill="1" applyBorder="1" applyAlignment="1" applyProtection="1">
      <alignment/>
      <protection locked="0"/>
    </xf>
    <xf numFmtId="0" fontId="1" fillId="0" borderId="0" xfId="0" applyNumberFormat="1" applyFont="1" applyBorder="1" applyAlignment="1">
      <alignment vertical="center"/>
    </xf>
    <xf numFmtId="166" fontId="2" fillId="13" borderId="25" xfId="0" applyNumberFormat="1" applyFont="1" applyFill="1" applyBorder="1" applyAlignment="1">
      <alignment horizontal="center"/>
    </xf>
    <xf numFmtId="0" fontId="9" fillId="0" borderId="81" xfId="0" applyFont="1" applyFill="1" applyBorder="1" applyAlignment="1">
      <alignment/>
    </xf>
    <xf numFmtId="166" fontId="9" fillId="0" borderId="30" xfId="0" applyNumberFormat="1" applyFont="1" applyFill="1" applyBorder="1" applyAlignment="1" applyProtection="1">
      <alignment/>
      <protection locked="0"/>
    </xf>
    <xf numFmtId="166" fontId="9" fillId="11" borderId="26" xfId="0" applyNumberFormat="1" applyFont="1" applyFill="1" applyBorder="1" applyAlignment="1">
      <alignment/>
    </xf>
    <xf numFmtId="0" fontId="1" fillId="11" borderId="5" xfId="0" applyNumberFormat="1" applyFont="1" applyFill="1" applyBorder="1" applyAlignment="1">
      <alignment/>
    </xf>
    <xf numFmtId="166" fontId="10" fillId="11" borderId="7" xfId="0" applyNumberFormat="1" applyFont="1" applyFill="1" applyBorder="1" applyAlignment="1">
      <alignment/>
    </xf>
    <xf numFmtId="0" fontId="0" fillId="0" borderId="82" xfId="0" applyBorder="1" applyAlignment="1">
      <alignment/>
    </xf>
    <xf numFmtId="0" fontId="0" fillId="0" borderId="83" xfId="0" applyBorder="1" applyAlignment="1" applyProtection="1">
      <alignment/>
      <protection/>
    </xf>
    <xf numFmtId="0" fontId="0" fillId="0" borderId="84" xfId="0" applyBorder="1" applyAlignment="1">
      <alignment/>
    </xf>
    <xf numFmtId="0" fontId="0" fillId="0" borderId="85" xfId="0" applyBorder="1" applyAlignment="1">
      <alignment/>
    </xf>
    <xf numFmtId="6" fontId="9" fillId="12" borderId="26" xfId="0" applyNumberFormat="1" applyFont="1" applyFill="1" applyBorder="1" applyAlignment="1">
      <alignment/>
    </xf>
    <xf numFmtId="6" fontId="17" fillId="12" borderId="26" xfId="0" applyNumberFormat="1" applyFont="1" applyFill="1" applyBorder="1" applyAlignment="1">
      <alignment horizontal="left" vertical="center" indent="1"/>
    </xf>
    <xf numFmtId="0" fontId="1" fillId="12" borderId="5" xfId="0" applyNumberFormat="1" applyFont="1" applyFill="1" applyBorder="1" applyAlignment="1">
      <alignment/>
    </xf>
    <xf numFmtId="6" fontId="10" fillId="12" borderId="7" xfId="0" applyNumberFormat="1" applyFont="1" applyFill="1" applyBorder="1" applyAlignment="1">
      <alignment/>
    </xf>
    <xf numFmtId="0" fontId="9" fillId="0" borderId="86" xfId="0" applyFont="1" applyFill="1" applyBorder="1" applyAlignment="1">
      <alignment/>
    </xf>
    <xf numFmtId="6" fontId="9" fillId="0" borderId="87" xfId="0" applyNumberFormat="1" applyFont="1" applyFill="1" applyBorder="1" applyAlignment="1">
      <alignment/>
    </xf>
    <xf numFmtId="6" fontId="9" fillId="0" borderId="39" xfId="0" applyNumberFormat="1" applyFont="1" applyFill="1" applyBorder="1" applyAlignment="1">
      <alignment/>
    </xf>
    <xf numFmtId="0" fontId="9" fillId="0" borderId="11" xfId="0" applyNumberFormat="1" applyFont="1" applyFill="1" applyBorder="1" applyAlignment="1">
      <alignment/>
    </xf>
    <xf numFmtId="3" fontId="9" fillId="0" borderId="54" xfId="0" applyNumberFormat="1" applyFont="1" applyFill="1" applyBorder="1" applyAlignment="1">
      <alignment/>
    </xf>
    <xf numFmtId="3" fontId="9" fillId="0" borderId="30" xfId="0" applyNumberFormat="1" applyFont="1" applyFill="1" applyBorder="1" applyAlignment="1">
      <alignment/>
    </xf>
    <xf numFmtId="0" fontId="9" fillId="0" borderId="88" xfId="0" applyFont="1" applyFill="1" applyBorder="1" applyAlignment="1">
      <alignment/>
    </xf>
    <xf numFmtId="0" fontId="9" fillId="0" borderId="89" xfId="0" applyFont="1" applyFill="1" applyBorder="1" applyAlignment="1">
      <alignment/>
    </xf>
    <xf numFmtId="0" fontId="27" fillId="13" borderId="25" xfId="20" applyFont="1" applyFill="1" applyBorder="1" applyAlignment="1">
      <alignment horizontal="center" vertical="center"/>
    </xf>
    <xf numFmtId="0" fontId="10" fillId="13" borderId="7" xfId="0" applyNumberFormat="1" applyFont="1" applyFill="1" applyBorder="1" applyAlignment="1">
      <alignment horizontal="center" vertical="center"/>
    </xf>
    <xf numFmtId="0" fontId="10" fillId="13" borderId="26"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xf>
    <xf numFmtId="0" fontId="0" fillId="0" borderId="45" xfId="0" applyFill="1" applyBorder="1" applyAlignment="1">
      <alignment/>
    </xf>
    <xf numFmtId="0" fontId="9" fillId="0" borderId="44" xfId="0" applyFont="1" applyBorder="1" applyAlignment="1">
      <alignment horizontal="left" indent="1"/>
    </xf>
    <xf numFmtId="0" fontId="9" fillId="0" borderId="29" xfId="0" applyFont="1" applyBorder="1" applyAlignment="1">
      <alignment horizontal="left" indent="1"/>
    </xf>
    <xf numFmtId="0" fontId="9" fillId="0" borderId="90" xfId="0" applyFont="1" applyBorder="1" applyAlignment="1">
      <alignment horizontal="left" indent="1"/>
    </xf>
    <xf numFmtId="0" fontId="0" fillId="0" borderId="91" xfId="0" applyBorder="1" applyAlignment="1">
      <alignment/>
    </xf>
    <xf numFmtId="0" fontId="16" fillId="2" borderId="92" xfId="0" applyFont="1" applyFill="1" applyBorder="1" applyAlignment="1">
      <alignment horizontal="left" indent="1"/>
    </xf>
    <xf numFmtId="0" fontId="0" fillId="2" borderId="0" xfId="0" applyFill="1" applyBorder="1" applyAlignment="1">
      <alignment vertical="center"/>
    </xf>
    <xf numFmtId="0" fontId="0" fillId="2" borderId="9" xfId="0" applyFill="1" applyBorder="1" applyAlignment="1">
      <alignment horizontal="left" indent="1"/>
    </xf>
    <xf numFmtId="0" fontId="1" fillId="11" borderId="59" xfId="0" applyFont="1" applyFill="1" applyBorder="1" applyAlignment="1">
      <alignment/>
    </xf>
    <xf numFmtId="0" fontId="1" fillId="11" borderId="60" xfId="0" applyFont="1" applyFill="1" applyBorder="1" applyAlignment="1">
      <alignment/>
    </xf>
    <xf numFmtId="0" fontId="1" fillId="11" borderId="73" xfId="0" applyFont="1" applyFill="1" applyBorder="1" applyAlignment="1">
      <alignment/>
    </xf>
    <xf numFmtId="0" fontId="10" fillId="11" borderId="59" xfId="0" applyFont="1" applyFill="1" applyBorder="1" applyAlignment="1">
      <alignment/>
    </xf>
    <xf numFmtId="0" fontId="1" fillId="2" borderId="9" xfId="0" applyFont="1" applyFill="1" applyBorder="1" applyAlignment="1">
      <alignment horizontal="left" indent="1"/>
    </xf>
    <xf numFmtId="0" fontId="0" fillId="2" borderId="11" xfId="0" applyFill="1" applyBorder="1" applyAlignment="1">
      <alignment vertical="center" wrapText="1"/>
    </xf>
    <xf numFmtId="0" fontId="1" fillId="0" borderId="19" xfId="0" applyFont="1" applyBorder="1" applyAlignment="1">
      <alignment/>
    </xf>
    <xf numFmtId="0" fontId="0" fillId="0" borderId="20" xfId="0" applyBorder="1" applyAlignment="1">
      <alignment/>
    </xf>
    <xf numFmtId="0" fontId="0" fillId="0" borderId="18" xfId="0" applyBorder="1" applyAlignment="1">
      <alignment/>
    </xf>
    <xf numFmtId="0" fontId="1" fillId="0" borderId="9" xfId="0" applyFont="1" applyBorder="1" applyAlignment="1">
      <alignment/>
    </xf>
    <xf numFmtId="0" fontId="0" fillId="0" borderId="29" xfId="0" applyBorder="1" applyAlignment="1">
      <alignment wrapText="1"/>
    </xf>
    <xf numFmtId="0" fontId="8" fillId="2" borderId="0" xfId="20" applyFont="1" applyFill="1" applyBorder="1" applyAlignment="1">
      <alignment vertical="center" wrapText="1"/>
    </xf>
    <xf numFmtId="0" fontId="0" fillId="2" borderId="29" xfId="0" applyFill="1" applyBorder="1" applyAlignment="1">
      <alignment vertical="center"/>
    </xf>
    <xf numFmtId="0" fontId="0" fillId="2" borderId="4" xfId="0" applyFill="1" applyBorder="1" applyAlignment="1">
      <alignment/>
    </xf>
    <xf numFmtId="0" fontId="1" fillId="11" borderId="60" xfId="0" applyFont="1" applyFill="1" applyBorder="1" applyAlignment="1">
      <alignment/>
    </xf>
    <xf numFmtId="0" fontId="0" fillId="2" borderId="0" xfId="0" applyFill="1" applyBorder="1" applyAlignment="1">
      <alignment/>
    </xf>
    <xf numFmtId="0" fontId="0" fillId="2" borderId="29" xfId="0" applyFill="1" applyBorder="1" applyAlignment="1">
      <alignment/>
    </xf>
    <xf numFmtId="0" fontId="0" fillId="2" borderId="79" xfId="0" applyFill="1" applyBorder="1" applyAlignment="1">
      <alignment/>
    </xf>
    <xf numFmtId="0" fontId="8" fillId="0" borderId="34" xfId="20" applyBorder="1" applyAlignment="1">
      <alignment wrapText="1"/>
    </xf>
    <xf numFmtId="0" fontId="8" fillId="0" borderId="30" xfId="20" applyBorder="1" applyAlignment="1">
      <alignment wrapText="1"/>
    </xf>
    <xf numFmtId="0" fontId="8" fillId="0" borderId="35" xfId="20" applyBorder="1" applyAlignment="1">
      <alignment wrapText="1"/>
    </xf>
    <xf numFmtId="0" fontId="8" fillId="0" borderId="0" xfId="20" applyAlignment="1">
      <alignment vertical="center" wrapText="1"/>
    </xf>
    <xf numFmtId="0" fontId="1" fillId="0" borderId="0" xfId="20" applyFont="1" applyAlignment="1">
      <alignment vertical="center" wrapText="1"/>
    </xf>
    <xf numFmtId="0" fontId="0" fillId="2" borderId="27" xfId="0" applyFill="1" applyBorder="1" applyAlignment="1">
      <alignment/>
    </xf>
    <xf numFmtId="0" fontId="6" fillId="4" borderId="93" xfId="0" applyFont="1" applyFill="1" applyBorder="1" applyAlignment="1">
      <alignment horizontal="left" vertical="center" indent="1"/>
    </xf>
    <xf numFmtId="0" fontId="0" fillId="4" borderId="94" xfId="0" applyFill="1" applyBorder="1" applyAlignment="1">
      <alignment vertical="center"/>
    </xf>
    <xf numFmtId="0" fontId="0" fillId="4" borderId="95" xfId="0" applyFill="1" applyBorder="1" applyAlignment="1">
      <alignment/>
    </xf>
    <xf numFmtId="0" fontId="0" fillId="4" borderId="96" xfId="0" applyFill="1" applyBorder="1" applyAlignment="1">
      <alignment/>
    </xf>
    <xf numFmtId="0" fontId="0" fillId="0" borderId="97" xfId="0" applyBorder="1" applyAlignment="1">
      <alignment wrapText="1"/>
    </xf>
    <xf numFmtId="0" fontId="0" fillId="0" borderId="81" xfId="0" applyBorder="1" applyAlignment="1">
      <alignment wrapText="1"/>
    </xf>
    <xf numFmtId="0" fontId="0" fillId="0" borderId="98" xfId="0" applyBorder="1" applyAlignment="1">
      <alignment wrapText="1"/>
    </xf>
    <xf numFmtId="0" fontId="0" fillId="0" borderId="91" xfId="0" applyBorder="1" applyAlignment="1">
      <alignment wrapText="1"/>
    </xf>
    <xf numFmtId="0" fontId="0" fillId="0" borderId="72" xfId="0" applyBorder="1" applyAlignment="1">
      <alignment wrapText="1"/>
    </xf>
    <xf numFmtId="0" fontId="0" fillId="13" borderId="99" xfId="0" applyFill="1" applyBorder="1" applyAlignment="1">
      <alignment/>
    </xf>
    <xf numFmtId="0" fontId="0" fillId="13" borderId="100" xfId="0" applyFill="1" applyBorder="1" applyAlignment="1">
      <alignment/>
    </xf>
    <xf numFmtId="0" fontId="0" fillId="13" borderId="101" xfId="0" applyFill="1" applyBorder="1" applyAlignment="1">
      <alignment/>
    </xf>
    <xf numFmtId="0" fontId="9" fillId="0" borderId="91" xfId="0" applyFont="1" applyBorder="1" applyAlignment="1">
      <alignment horizontal="left"/>
    </xf>
    <xf numFmtId="0" fontId="9" fillId="0" borderId="102" xfId="0" applyFont="1" applyBorder="1" applyAlignment="1">
      <alignment horizontal="left" indent="1"/>
    </xf>
    <xf numFmtId="0" fontId="0" fillId="0" borderId="103" xfId="0" applyBorder="1" applyAlignment="1">
      <alignment/>
    </xf>
    <xf numFmtId="0" fontId="16" fillId="2" borderId="78" xfId="0" applyFont="1" applyFill="1" applyBorder="1" applyAlignment="1">
      <alignment vertical="center"/>
    </xf>
    <xf numFmtId="0" fontId="1" fillId="2" borderId="104" xfId="0" applyFont="1" applyFill="1" applyBorder="1" applyAlignment="1">
      <alignment horizontal="left" indent="1"/>
    </xf>
    <xf numFmtId="0" fontId="0" fillId="2" borderId="104" xfId="0" applyFill="1" applyBorder="1" applyAlignment="1">
      <alignment/>
    </xf>
    <xf numFmtId="0" fontId="0" fillId="2" borderId="105" xfId="0" applyFill="1" applyBorder="1" applyAlignment="1">
      <alignment/>
    </xf>
    <xf numFmtId="0" fontId="9" fillId="2" borderId="51" xfId="0" applyFont="1" applyFill="1" applyBorder="1" applyAlignment="1">
      <alignment horizontal="left" vertical="center" indent="1"/>
    </xf>
    <xf numFmtId="0" fontId="9" fillId="2" borderId="46" xfId="0" applyFont="1" applyFill="1" applyBorder="1" applyAlignment="1">
      <alignment horizontal="left" vertical="center" indent="1"/>
    </xf>
    <xf numFmtId="0" fontId="0" fillId="2" borderId="29" xfId="0" applyFill="1" applyBorder="1" applyAlignment="1">
      <alignment/>
    </xf>
    <xf numFmtId="0" fontId="0" fillId="0" borderId="44" xfId="0" applyBorder="1" applyAlignment="1">
      <alignment horizontal="left" vertical="center" wrapText="1" indent="1"/>
    </xf>
    <xf numFmtId="0" fontId="0" fillId="0" borderId="29" xfId="0" applyBorder="1" applyAlignment="1">
      <alignment horizontal="left" vertical="center" wrapText="1" indent="1"/>
    </xf>
    <xf numFmtId="0" fontId="10" fillId="11" borderId="60" xfId="0" applyFont="1" applyFill="1" applyBorder="1" applyAlignment="1">
      <alignment/>
    </xf>
    <xf numFmtId="0" fontId="0" fillId="11" borderId="60" xfId="0" applyFill="1" applyBorder="1" applyAlignment="1">
      <alignment/>
    </xf>
    <xf numFmtId="0" fontId="0" fillId="11" borderId="73" xfId="0" applyFill="1" applyBorder="1" applyAlignment="1">
      <alignment/>
    </xf>
    <xf numFmtId="0" fontId="0" fillId="2" borderId="65" xfId="0" applyFill="1" applyBorder="1" applyAlignment="1">
      <alignment/>
    </xf>
    <xf numFmtId="0" fontId="0" fillId="2" borderId="36" xfId="0" applyFill="1" applyBorder="1" applyAlignment="1">
      <alignment/>
    </xf>
    <xf numFmtId="0" fontId="0" fillId="2" borderId="106" xfId="0" applyFill="1" applyBorder="1" applyAlignment="1">
      <alignment/>
    </xf>
    <xf numFmtId="0" fontId="25" fillId="0" borderId="0" xfId="20" applyNumberFormat="1" applyFont="1" applyBorder="1" applyAlignment="1">
      <alignment/>
    </xf>
    <xf numFmtId="0" fontId="0" fillId="11" borderId="26" xfId="0" applyFill="1" applyBorder="1" applyAlignment="1" applyProtection="1">
      <alignment/>
      <protection locked="0"/>
    </xf>
    <xf numFmtId="7" fontId="0" fillId="11" borderId="26" xfId="0" applyNumberFormat="1" applyFill="1" applyBorder="1" applyAlignment="1" applyProtection="1">
      <alignment/>
      <protection locked="0"/>
    </xf>
    <xf numFmtId="14" fontId="0" fillId="11" borderId="26" xfId="0" applyNumberFormat="1" applyFill="1" applyBorder="1" applyAlignment="1" applyProtection="1">
      <alignment/>
      <protection locked="0"/>
    </xf>
    <xf numFmtId="0" fontId="0" fillId="11" borderId="26" xfId="0" applyFill="1" applyBorder="1" applyAlignment="1" applyProtection="1">
      <alignment/>
      <protection locked="0"/>
    </xf>
    <xf numFmtId="0" fontId="10" fillId="12" borderId="26" xfId="0" applyFont="1" applyFill="1" applyBorder="1" applyAlignment="1">
      <alignment horizontal="left" vertical="center" indent="1"/>
    </xf>
    <xf numFmtId="14" fontId="7" fillId="12" borderId="26" xfId="20" applyNumberFormat="1" applyFont="1" applyFill="1" applyBorder="1" applyAlignment="1">
      <alignment horizontal="left" vertical="center" indent="1"/>
    </xf>
    <xf numFmtId="14" fontId="9" fillId="12" borderId="26" xfId="0" applyNumberFormat="1" applyFont="1" applyFill="1" applyBorder="1" applyAlignment="1">
      <alignment horizontal="left" vertical="center" indent="1"/>
    </xf>
    <xf numFmtId="14" fontId="8" fillId="12" borderId="26" xfId="20" applyNumberFormat="1" applyFill="1" applyBorder="1" applyAlignment="1">
      <alignment horizontal="left" vertical="center" indent="1"/>
    </xf>
    <xf numFmtId="0" fontId="0" fillId="2" borderId="36" xfId="0" applyFont="1" applyFill="1" applyBorder="1" applyAlignment="1">
      <alignment horizontal="left" vertical="center" wrapText="1" indent="1"/>
    </xf>
    <xf numFmtId="0" fontId="8" fillId="0" borderId="28" xfId="20" applyBorder="1" applyAlignment="1">
      <alignment horizontal="left" vertical="center" indent="2"/>
    </xf>
    <xf numFmtId="0" fontId="8" fillId="0" borderId="107" xfId="20" applyBorder="1" applyAlignment="1">
      <alignment horizontal="left" vertical="center" indent="2"/>
    </xf>
    <xf numFmtId="0" fontId="1" fillId="0" borderId="24" xfId="0" applyFont="1" applyBorder="1" applyAlignment="1">
      <alignment horizontal="left" vertical="center" indent="2"/>
    </xf>
    <xf numFmtId="0" fontId="1" fillId="0" borderId="28" xfId="0" applyFont="1" applyBorder="1" applyAlignment="1">
      <alignment horizontal="left" vertical="center" indent="2"/>
    </xf>
    <xf numFmtId="0" fontId="1" fillId="0" borderId="107" xfId="0" applyFont="1" applyBorder="1" applyAlignment="1">
      <alignment horizontal="left" vertical="center" indent="2"/>
    </xf>
    <xf numFmtId="0" fontId="2" fillId="0" borderId="90" xfId="0" applyFont="1" applyBorder="1" applyAlignment="1">
      <alignment horizontal="left" vertical="center" wrapText="1" indent="1"/>
    </xf>
    <xf numFmtId="0" fontId="2" fillId="0" borderId="91" xfId="0" applyFont="1" applyBorder="1" applyAlignment="1">
      <alignment horizontal="left" vertical="center" wrapText="1" indent="1"/>
    </xf>
    <xf numFmtId="0" fontId="8" fillId="0" borderId="24" xfId="20" applyFont="1" applyBorder="1" applyAlignment="1">
      <alignment horizontal="left" vertical="center" indent="2"/>
    </xf>
    <xf numFmtId="0" fontId="0" fillId="0" borderId="108" xfId="0" applyBorder="1" applyAlignment="1">
      <alignment wrapText="1"/>
    </xf>
    <xf numFmtId="0" fontId="0" fillId="0" borderId="55" xfId="0" applyBorder="1" applyAlignment="1">
      <alignment wrapText="1"/>
    </xf>
    <xf numFmtId="0" fontId="0" fillId="0" borderId="103" xfId="0" applyBorder="1" applyAlignment="1">
      <alignment wrapText="1"/>
    </xf>
    <xf numFmtId="0" fontId="8" fillId="0" borderId="43" xfId="20" applyBorder="1" applyAlignment="1">
      <alignment horizontal="left"/>
    </xf>
    <xf numFmtId="0" fontId="8" fillId="0" borderId="28" xfId="20" applyBorder="1" applyAlignment="1">
      <alignment/>
    </xf>
    <xf numFmtId="0" fontId="8" fillId="0" borderId="107" xfId="20" applyBorder="1" applyAlignment="1">
      <alignment/>
    </xf>
    <xf numFmtId="0" fontId="2" fillId="2" borderId="36"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36" xfId="0" applyBorder="1" applyAlignment="1">
      <alignment horizontal="left" vertical="center" wrapText="1" indent="1"/>
    </xf>
    <xf numFmtId="0" fontId="0" fillId="0" borderId="0" xfId="0" applyFont="1" applyAlignment="1">
      <alignment horizontal="left" vertical="center" wrapText="1" indent="1"/>
    </xf>
    <xf numFmtId="0" fontId="7" fillId="2" borderId="0" xfId="20" applyFont="1" applyFill="1" applyBorder="1" applyAlignment="1">
      <alignment vertical="center" wrapText="1"/>
    </xf>
    <xf numFmtId="0" fontId="0" fillId="0" borderId="0" xfId="0" applyAlignment="1">
      <alignment wrapText="1"/>
    </xf>
    <xf numFmtId="0" fontId="7" fillId="0" borderId="0" xfId="20" applyFont="1" applyAlignment="1">
      <alignment wrapText="1"/>
    </xf>
    <xf numFmtId="0" fontId="8" fillId="2" borderId="0" xfId="20" applyFill="1" applyBorder="1" applyAlignment="1">
      <alignment vertical="center" wrapText="1"/>
    </xf>
    <xf numFmtId="0" fontId="8" fillId="0" borderId="0" xfId="20" applyAlignment="1">
      <alignment wrapText="1"/>
    </xf>
    <xf numFmtId="0" fontId="1" fillId="2" borderId="36" xfId="0" applyFont="1" applyFill="1" applyBorder="1" applyAlignment="1">
      <alignment horizontal="left" vertical="center" wrapText="1" indent="1"/>
    </xf>
    <xf numFmtId="0" fontId="1" fillId="0" borderId="0" xfId="0" applyFont="1" applyAlignment="1">
      <alignment horizontal="left" vertical="center" wrapText="1" indent="1"/>
    </xf>
    <xf numFmtId="0" fontId="0" fillId="2" borderId="36" xfId="0" applyFill="1" applyBorder="1" applyAlignment="1">
      <alignment horizontal="left" vertical="center" wrapText="1" indent="1"/>
    </xf>
    <xf numFmtId="0" fontId="0" fillId="2" borderId="0" xfId="0" applyFill="1" applyBorder="1" applyAlignment="1">
      <alignment horizontal="left" vertical="center" wrapText="1" indent="1"/>
    </xf>
    <xf numFmtId="0" fontId="8" fillId="2" borderId="0" xfId="20" applyFont="1" applyFill="1" applyBorder="1" applyAlignment="1">
      <alignment vertical="justify" wrapText="1"/>
    </xf>
    <xf numFmtId="0" fontId="8" fillId="2" borderId="0" xfId="20" applyFill="1" applyBorder="1" applyAlignment="1">
      <alignment vertical="justify" wrapText="1"/>
    </xf>
    <xf numFmtId="0" fontId="0" fillId="2" borderId="0" xfId="0" applyFill="1" applyBorder="1" applyAlignment="1">
      <alignment vertical="justify" wrapText="1"/>
    </xf>
    <xf numFmtId="0" fontId="0" fillId="0" borderId="29" xfId="0" applyBorder="1" applyAlignment="1">
      <alignment horizontal="left" vertical="center" wrapText="1" indent="1"/>
    </xf>
    <xf numFmtId="0" fontId="1" fillId="0" borderId="29" xfId="0" applyFont="1" applyBorder="1" applyAlignment="1">
      <alignment horizontal="left" vertical="center" wrapText="1" indent="1"/>
    </xf>
    <xf numFmtId="0" fontId="8" fillId="0" borderId="29" xfId="20" applyBorder="1" applyAlignment="1">
      <alignment horizontal="left" vertical="center" wrapText="1" indent="1"/>
    </xf>
    <xf numFmtId="0" fontId="8" fillId="0" borderId="43" xfId="20" applyBorder="1" applyAlignment="1">
      <alignment vertical="center"/>
    </xf>
    <xf numFmtId="0" fontId="8" fillId="0" borderId="28" xfId="20" applyBorder="1" applyAlignment="1">
      <alignment vertical="center"/>
    </xf>
    <xf numFmtId="0" fontId="8" fillId="0" borderId="107" xfId="20" applyBorder="1" applyAlignment="1">
      <alignment vertical="center"/>
    </xf>
    <xf numFmtId="0" fontId="0" fillId="2" borderId="29" xfId="0" applyFill="1" applyBorder="1" applyAlignment="1">
      <alignment vertical="center" wrapText="1"/>
    </xf>
    <xf numFmtId="0" fontId="8" fillId="2" borderId="0" xfId="20" applyFont="1" applyFill="1" applyBorder="1" applyAlignment="1">
      <alignment vertical="center" wrapText="1"/>
    </xf>
    <xf numFmtId="0" fontId="1" fillId="0" borderId="44" xfId="0" applyFont="1" applyBorder="1" applyAlignment="1">
      <alignment horizontal="left" vertical="center" wrapText="1" indent="1"/>
    </xf>
    <xf numFmtId="0" fontId="8" fillId="0" borderId="29" xfId="20" applyFont="1" applyBorder="1" applyAlignment="1">
      <alignment/>
    </xf>
    <xf numFmtId="0" fontId="8" fillId="0" borderId="29" xfId="20" applyBorder="1" applyAlignment="1">
      <alignment/>
    </xf>
    <xf numFmtId="0" fontId="1" fillId="0" borderId="24" xfId="0" applyFont="1" applyBorder="1" applyAlignment="1">
      <alignment horizontal="left" vertical="center"/>
    </xf>
    <xf numFmtId="0" fontId="0" fillId="0" borderId="28" xfId="0" applyBorder="1" applyAlignment="1">
      <alignment/>
    </xf>
    <xf numFmtId="0" fontId="0" fillId="0" borderId="107" xfId="0" applyBorder="1" applyAlignment="1">
      <alignment/>
    </xf>
    <xf numFmtId="0" fontId="0" fillId="0" borderId="29" xfId="0" applyBorder="1" applyAlignment="1">
      <alignment wrapText="1"/>
    </xf>
    <xf numFmtId="0" fontId="0" fillId="2" borderId="9" xfId="0" applyFill="1" applyBorder="1" applyAlignment="1">
      <alignment horizontal="left" indent="1"/>
    </xf>
    <xf numFmtId="0" fontId="0" fillId="0" borderId="43" xfId="0" applyBorder="1" applyAlignment="1">
      <alignment horizontal="left" vertical="center" wrapText="1"/>
    </xf>
    <xf numFmtId="0" fontId="0" fillId="0" borderId="28" xfId="0" applyBorder="1" applyAlignment="1">
      <alignment horizontal="left" vertical="center" wrapText="1"/>
    </xf>
    <xf numFmtId="0" fontId="0" fillId="0" borderId="107" xfId="0" applyBorder="1" applyAlignment="1">
      <alignment horizontal="left" vertical="center" wrapText="1"/>
    </xf>
    <xf numFmtId="0" fontId="0" fillId="0" borderId="0" xfId="20" applyFont="1" applyAlignment="1">
      <alignment horizontal="left" vertical="center" wrapText="1" indent="1"/>
    </xf>
    <xf numFmtId="0" fontId="8" fillId="0" borderId="27" xfId="20" applyBorder="1" applyAlignment="1">
      <alignment horizontal="left" indent="3"/>
    </xf>
    <xf numFmtId="0" fontId="0" fillId="0" borderId="27" xfId="0" applyBorder="1" applyAlignment="1">
      <alignment horizontal="left" indent="3"/>
    </xf>
    <xf numFmtId="0" fontId="8" fillId="0" borderId="28" xfId="20" applyBorder="1" applyAlignment="1">
      <alignment horizontal="left" indent="3"/>
    </xf>
    <xf numFmtId="0" fontId="0" fillId="0" borderId="28" xfId="0" applyBorder="1" applyAlignment="1">
      <alignment horizontal="left" indent="3"/>
    </xf>
    <xf numFmtId="0" fontId="8" fillId="0" borderId="24" xfId="20" applyBorder="1" applyAlignment="1">
      <alignment horizontal="left" indent="3"/>
    </xf>
    <xf numFmtId="0" fontId="8" fillId="0" borderId="24" xfId="20" applyBorder="1" applyAlignment="1">
      <alignment horizontal="left" indent="2"/>
    </xf>
    <xf numFmtId="0" fontId="8" fillId="0" borderId="28" xfId="20" applyBorder="1" applyAlignment="1">
      <alignment horizontal="left" indent="2"/>
    </xf>
    <xf numFmtId="0" fontId="8" fillId="0" borderId="107" xfId="20" applyBorder="1" applyAlignment="1">
      <alignment horizontal="left" indent="2"/>
    </xf>
    <xf numFmtId="0" fontId="1" fillId="2" borderId="8" xfId="0" applyFont="1" applyFill="1" applyBorder="1" applyAlignment="1">
      <alignment horizontal="left" indent="1"/>
    </xf>
    <xf numFmtId="0" fontId="0" fillId="0" borderId="9" xfId="0" applyBorder="1" applyAlignment="1">
      <alignment horizontal="left" indent="1"/>
    </xf>
    <xf numFmtId="0" fontId="0" fillId="0" borderId="30" xfId="0" applyBorder="1" applyAlignment="1">
      <alignment/>
    </xf>
    <xf numFmtId="0" fontId="0" fillId="0" borderId="35" xfId="0" applyBorder="1" applyAlignment="1">
      <alignment/>
    </xf>
    <xf numFmtId="0" fontId="0" fillId="0" borderId="0" xfId="0" applyBorder="1" applyAlignment="1">
      <alignment/>
    </xf>
    <xf numFmtId="0" fontId="0" fillId="0" borderId="34" xfId="0" applyBorder="1" applyAlignment="1">
      <alignment/>
    </xf>
    <xf numFmtId="0" fontId="2" fillId="0" borderId="0" xfId="0" applyFont="1" applyAlignment="1">
      <alignment horizontal="left" vertical="center" wrapText="1" indent="1"/>
    </xf>
    <xf numFmtId="0" fontId="0" fillId="0" borderId="0" xfId="0" applyAlignment="1">
      <alignment/>
    </xf>
    <xf numFmtId="0" fontId="0" fillId="0" borderId="79" xfId="0" applyBorder="1" applyAlignment="1">
      <alignment/>
    </xf>
    <xf numFmtId="0" fontId="1" fillId="13" borderId="5" xfId="0" applyFont="1" applyFill="1" applyBorder="1" applyAlignment="1">
      <alignment vertical="center"/>
    </xf>
    <xf numFmtId="0" fontId="0" fillId="13" borderId="6" xfId="0" applyFill="1" applyBorder="1" applyAlignment="1">
      <alignment/>
    </xf>
    <xf numFmtId="0" fontId="2" fillId="14" borderId="109" xfId="0" applyFont="1" applyFill="1" applyBorder="1" applyAlignment="1">
      <alignment vertical="center"/>
    </xf>
    <xf numFmtId="0" fontId="2" fillId="14" borderId="110" xfId="0" applyFont="1" applyFill="1" applyBorder="1" applyAlignment="1">
      <alignment/>
    </xf>
    <xf numFmtId="0" fontId="0" fillId="0" borderId="24" xfId="0" applyNumberFormat="1" applyFont="1" applyBorder="1" applyAlignment="1">
      <alignment/>
    </xf>
    <xf numFmtId="0" fontId="11" fillId="0" borderId="28" xfId="20" applyNumberFormat="1" applyFont="1" applyBorder="1" applyAlignment="1">
      <alignment horizontal="left" vertical="center" indent="1"/>
    </xf>
    <xf numFmtId="0" fontId="11" fillId="0" borderId="107" xfId="20" applyFont="1" applyBorder="1" applyAlignment="1">
      <alignment horizontal="left" vertical="center" indent="1"/>
    </xf>
    <xf numFmtId="0" fontId="22" fillId="15" borderId="111" xfId="0" applyNumberFormat="1" applyFont="1" applyFill="1" applyBorder="1" applyAlignment="1">
      <alignment horizontal="center" vertical="center"/>
    </xf>
    <xf numFmtId="0" fontId="22" fillId="15" borderId="46" xfId="0" applyFont="1" applyFill="1" applyBorder="1" applyAlignment="1">
      <alignment horizontal="center" vertical="center"/>
    </xf>
    <xf numFmtId="0" fontId="22" fillId="15" borderId="108" xfId="0" applyFont="1" applyFill="1" applyBorder="1" applyAlignment="1">
      <alignment horizontal="center" vertical="center"/>
    </xf>
    <xf numFmtId="0" fontId="22" fillId="15" borderId="35" xfId="0" applyFont="1" applyFill="1" applyBorder="1" applyAlignment="1">
      <alignment horizontal="center" vertical="center"/>
    </xf>
    <xf numFmtId="0" fontId="22" fillId="15" borderId="0" xfId="0" applyFont="1" applyFill="1" applyAlignment="1">
      <alignment horizontal="center" vertical="center"/>
    </xf>
    <xf numFmtId="0" fontId="22" fillId="15" borderId="34" xfId="0" applyFont="1" applyFill="1" applyBorder="1" applyAlignment="1">
      <alignment horizontal="center" vertical="center"/>
    </xf>
    <xf numFmtId="0" fontId="22" fillId="15" borderId="52" xfId="0" applyFont="1" applyFill="1" applyBorder="1" applyAlignment="1">
      <alignment horizontal="center" vertical="center"/>
    </xf>
    <xf numFmtId="0" fontId="22" fillId="15" borderId="27" xfId="0" applyFont="1" applyFill="1" applyBorder="1" applyAlignment="1">
      <alignment horizontal="center" vertical="center"/>
    </xf>
    <xf numFmtId="0" fontId="22" fillId="15" borderId="112" xfId="0" applyFont="1" applyFill="1" applyBorder="1" applyAlignment="1">
      <alignment horizontal="center" vertical="center"/>
    </xf>
    <xf numFmtId="0" fontId="11" fillId="0" borderId="0" xfId="20" applyNumberFormat="1" applyFont="1" applyFill="1" applyBorder="1" applyAlignment="1">
      <alignment horizontal="center" vertical="center"/>
    </xf>
    <xf numFmtId="0" fontId="11" fillId="0" borderId="0" xfId="20" applyFont="1" applyFill="1" applyBorder="1" applyAlignment="1">
      <alignment horizontal="center" vertical="center"/>
    </xf>
    <xf numFmtId="0" fontId="2" fillId="0" borderId="0" xfId="20" applyFont="1" applyAlignment="1">
      <alignment horizontal="left" vertical="center" wrapText="1" indent="1"/>
    </xf>
    <xf numFmtId="0" fontId="2" fillId="0" borderId="0" xfId="20" applyFont="1" applyAlignment="1">
      <alignment horizontal="left" indent="1"/>
    </xf>
    <xf numFmtId="0" fontId="2" fillId="0" borderId="34" xfId="20" applyFont="1" applyBorder="1" applyAlignment="1">
      <alignment horizontal="left" indent="1"/>
    </xf>
    <xf numFmtId="0" fontId="0" fillId="0" borderId="113" xfId="0" applyNumberFormat="1" applyFont="1" applyBorder="1" applyAlignment="1">
      <alignment/>
    </xf>
    <xf numFmtId="0" fontId="0" fillId="0" borderId="37" xfId="0" applyBorder="1" applyAlignment="1">
      <alignment/>
    </xf>
    <xf numFmtId="0" fontId="17" fillId="0" borderId="27" xfId="0" applyNumberFormat="1" applyFont="1" applyBorder="1" applyAlignment="1">
      <alignment horizontal="left" wrapText="1" indent="1"/>
    </xf>
    <xf numFmtId="0" fontId="2" fillId="0" borderId="112" xfId="0" applyFont="1" applyBorder="1" applyAlignment="1">
      <alignment horizontal="left" wrapText="1" indent="1"/>
    </xf>
    <xf numFmtId="0" fontId="2" fillId="0" borderId="28" xfId="20" applyNumberFormat="1" applyFont="1" applyBorder="1" applyAlignment="1">
      <alignment horizontal="left" wrapText="1" indent="1"/>
    </xf>
    <xf numFmtId="0" fontId="11" fillId="0" borderId="107" xfId="20" applyFont="1" applyBorder="1" applyAlignment="1">
      <alignment horizontal="left" wrapText="1" indent="1"/>
    </xf>
    <xf numFmtId="0" fontId="2" fillId="0" borderId="112" xfId="0" applyFont="1" applyBorder="1" applyAlignment="1">
      <alignment horizontal="left" wrapText="1" indent="1"/>
    </xf>
    <xf numFmtId="0" fontId="8" fillId="0" borderId="18" xfId="20" applyBorder="1" applyAlignment="1">
      <alignment vertical="center"/>
    </xf>
    <xf numFmtId="0" fontId="8" fillId="0" borderId="57" xfId="20" applyBorder="1" applyAlignment="1">
      <alignment vertical="center"/>
    </xf>
    <xf numFmtId="0" fontId="8" fillId="0" borderId="19" xfId="20" applyBorder="1" applyAlignment="1">
      <alignment vertical="center"/>
    </xf>
    <xf numFmtId="0" fontId="2" fillId="0" borderId="104" xfId="0" applyFont="1" applyBorder="1" applyAlignment="1">
      <alignment horizontal="left" indent="1"/>
    </xf>
    <xf numFmtId="0" fontId="0" fillId="0" borderId="104" xfId="0" applyBorder="1" applyAlignment="1">
      <alignment horizontal="left" indent="1"/>
    </xf>
    <xf numFmtId="0" fontId="11" fillId="0" borderId="46" xfId="20" applyFont="1" applyBorder="1" applyAlignment="1">
      <alignment horizontal="left" vertical="center" indent="1"/>
    </xf>
    <xf numFmtId="0" fontId="0" fillId="0" borderId="46" xfId="0" applyBorder="1" applyAlignment="1">
      <alignment horizontal="left" vertical="center" indent="1"/>
    </xf>
    <xf numFmtId="0" fontId="8" fillId="0" borderId="30" xfId="20" applyBorder="1" applyAlignment="1">
      <alignment vertical="center"/>
    </xf>
    <xf numFmtId="0" fontId="8" fillId="0" borderId="35" xfId="20" applyBorder="1" applyAlignment="1">
      <alignment vertical="center"/>
    </xf>
    <xf numFmtId="0" fontId="8" fillId="0" borderId="40" xfId="20" applyBorder="1" applyAlignment="1">
      <alignment vertical="center"/>
    </xf>
    <xf numFmtId="0" fontId="8" fillId="0" borderId="114" xfId="20" applyBorder="1" applyAlignment="1">
      <alignment vertical="center"/>
    </xf>
    <xf numFmtId="0" fontId="0" fillId="11" borderId="5" xfId="0" applyFill="1" applyBorder="1" applyAlignment="1" applyProtection="1">
      <alignment/>
      <protection locked="0"/>
    </xf>
    <xf numFmtId="0" fontId="0" fillId="11" borderId="7" xfId="0" applyFill="1" applyBorder="1" applyAlignment="1" applyProtection="1">
      <alignment/>
      <protection locked="0"/>
    </xf>
    <xf numFmtId="0" fontId="7" fillId="0" borderId="30" xfId="20" applyFont="1" applyBorder="1" applyAlignment="1">
      <alignment vertical="center"/>
    </xf>
    <xf numFmtId="0" fontId="0" fillId="0" borderId="35" xfId="0" applyBorder="1" applyAlignment="1">
      <alignment vertical="center"/>
    </xf>
    <xf numFmtId="0" fontId="12" fillId="0" borderId="0" xfId="0" applyFont="1" applyAlignment="1">
      <alignment/>
    </xf>
    <xf numFmtId="0" fontId="0" fillId="0" borderId="13" xfId="0" applyBorder="1" applyAlignment="1">
      <alignment/>
    </xf>
    <xf numFmtId="0" fontId="6" fillId="0" borderId="23" xfId="0" applyFont="1" applyBorder="1" applyAlignment="1">
      <alignment vertical="center"/>
    </xf>
    <xf numFmtId="0" fontId="0" fillId="0" borderId="27" xfId="0" applyBorder="1" applyAlignment="1">
      <alignment/>
    </xf>
    <xf numFmtId="0" fontId="0" fillId="0" borderId="115" xfId="0" applyBorder="1" applyAlignment="1">
      <alignment/>
    </xf>
    <xf numFmtId="0" fontId="9" fillId="0" borderId="51" xfId="0" applyFont="1" applyBorder="1" applyAlignment="1">
      <alignment horizontal="left" vertical="center" indent="1"/>
    </xf>
    <xf numFmtId="0" fontId="0" fillId="0" borderId="116" xfId="0" applyBorder="1" applyAlignment="1">
      <alignment horizontal="left" vertical="center" indent="1"/>
    </xf>
    <xf numFmtId="0" fontId="6" fillId="0" borderId="22" xfId="0" applyFont="1" applyBorder="1" applyAlignment="1">
      <alignment vertical="center"/>
    </xf>
    <xf numFmtId="0" fontId="23" fillId="0" borderId="104" xfId="0" applyFont="1" applyBorder="1" applyAlignment="1">
      <alignment/>
    </xf>
    <xf numFmtId="0" fontId="23" fillId="0" borderId="105" xfId="0" applyFont="1" applyBorder="1" applyAlignment="1">
      <alignment/>
    </xf>
    <xf numFmtId="0" fontId="9" fillId="0" borderId="46" xfId="0" applyFont="1" applyBorder="1" applyAlignment="1">
      <alignment horizontal="left" vertical="center" indent="1"/>
    </xf>
    <xf numFmtId="0" fontId="9" fillId="0" borderId="116" xfId="0" applyFont="1" applyBorder="1" applyAlignment="1">
      <alignment horizontal="left" vertical="center"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514350</xdr:colOff>
      <xdr:row>54</xdr:row>
      <xdr:rowOff>19050</xdr:rowOff>
    </xdr:from>
    <xdr:to>
      <xdr:col>3</xdr:col>
      <xdr:colOff>704850</xdr:colOff>
      <xdr:row>54</xdr:row>
      <xdr:rowOff>209550</xdr:rowOff>
    </xdr:to>
    <xdr:pic>
      <xdr:nvPicPr>
        <xdr:cNvPr id="1" name="Picture 27"/>
        <xdr:cNvPicPr preferRelativeResize="1">
          <a:picLocks noChangeAspect="1"/>
        </xdr:cNvPicPr>
      </xdr:nvPicPr>
      <xdr:blipFill>
        <a:blip r:embed="rId1"/>
        <a:stretch>
          <a:fillRect/>
        </a:stretch>
      </xdr:blipFill>
      <xdr:spPr>
        <a:xfrm>
          <a:off x="4038600" y="11239500"/>
          <a:ext cx="190500" cy="190500"/>
        </a:xfrm>
        <a:prstGeom prst="rect">
          <a:avLst/>
        </a:prstGeom>
        <a:noFill/>
        <a:ln w="9525" cmpd="sng">
          <a:noFill/>
        </a:ln>
      </xdr:spPr>
    </xdr:pic>
    <xdr:clientData/>
  </xdr:twoCellAnchor>
  <xdr:twoCellAnchor editAs="oneCell">
    <xdr:from>
      <xdr:col>3</xdr:col>
      <xdr:colOff>523875</xdr:colOff>
      <xdr:row>55</xdr:row>
      <xdr:rowOff>19050</xdr:rowOff>
    </xdr:from>
    <xdr:to>
      <xdr:col>3</xdr:col>
      <xdr:colOff>714375</xdr:colOff>
      <xdr:row>55</xdr:row>
      <xdr:rowOff>209550</xdr:rowOff>
    </xdr:to>
    <xdr:pic>
      <xdr:nvPicPr>
        <xdr:cNvPr id="2" name="Picture 29"/>
        <xdr:cNvPicPr preferRelativeResize="1">
          <a:picLocks noChangeAspect="1"/>
        </xdr:cNvPicPr>
      </xdr:nvPicPr>
      <xdr:blipFill>
        <a:blip r:embed="rId2"/>
        <a:stretch>
          <a:fillRect/>
        </a:stretch>
      </xdr:blipFill>
      <xdr:spPr>
        <a:xfrm>
          <a:off x="4048125" y="11449050"/>
          <a:ext cx="190500" cy="190500"/>
        </a:xfrm>
        <a:prstGeom prst="rect">
          <a:avLst/>
        </a:prstGeom>
        <a:noFill/>
        <a:ln w="9525" cmpd="sng">
          <a:noFill/>
        </a:ln>
      </xdr:spPr>
    </xdr:pic>
    <xdr:clientData/>
  </xdr:twoCellAnchor>
  <xdr:twoCellAnchor editAs="oneCell">
    <xdr:from>
      <xdr:col>3</xdr:col>
      <xdr:colOff>514350</xdr:colOff>
      <xdr:row>61</xdr:row>
      <xdr:rowOff>19050</xdr:rowOff>
    </xdr:from>
    <xdr:to>
      <xdr:col>3</xdr:col>
      <xdr:colOff>704850</xdr:colOff>
      <xdr:row>61</xdr:row>
      <xdr:rowOff>209550</xdr:rowOff>
    </xdr:to>
    <xdr:pic>
      <xdr:nvPicPr>
        <xdr:cNvPr id="3" name="Picture 30"/>
        <xdr:cNvPicPr preferRelativeResize="1">
          <a:picLocks noChangeAspect="1"/>
        </xdr:cNvPicPr>
      </xdr:nvPicPr>
      <xdr:blipFill>
        <a:blip r:embed="rId1"/>
        <a:stretch>
          <a:fillRect/>
        </a:stretch>
      </xdr:blipFill>
      <xdr:spPr>
        <a:xfrm>
          <a:off x="4038600" y="12573000"/>
          <a:ext cx="190500" cy="190500"/>
        </a:xfrm>
        <a:prstGeom prst="rect">
          <a:avLst/>
        </a:prstGeom>
        <a:noFill/>
        <a:ln w="9525" cmpd="sng">
          <a:noFill/>
        </a:ln>
      </xdr:spPr>
    </xdr:pic>
    <xdr:clientData/>
  </xdr:twoCellAnchor>
  <xdr:twoCellAnchor editAs="oneCell">
    <xdr:from>
      <xdr:col>3</xdr:col>
      <xdr:colOff>514350</xdr:colOff>
      <xdr:row>68</xdr:row>
      <xdr:rowOff>19050</xdr:rowOff>
    </xdr:from>
    <xdr:to>
      <xdr:col>3</xdr:col>
      <xdr:colOff>704850</xdr:colOff>
      <xdr:row>68</xdr:row>
      <xdr:rowOff>209550</xdr:rowOff>
    </xdr:to>
    <xdr:pic>
      <xdr:nvPicPr>
        <xdr:cNvPr id="4" name="Picture 31"/>
        <xdr:cNvPicPr preferRelativeResize="1">
          <a:picLocks noChangeAspect="1"/>
        </xdr:cNvPicPr>
      </xdr:nvPicPr>
      <xdr:blipFill>
        <a:blip r:embed="rId1"/>
        <a:stretch>
          <a:fillRect/>
        </a:stretch>
      </xdr:blipFill>
      <xdr:spPr>
        <a:xfrm>
          <a:off x="4038600" y="13944600"/>
          <a:ext cx="190500" cy="190500"/>
        </a:xfrm>
        <a:prstGeom prst="rect">
          <a:avLst/>
        </a:prstGeom>
        <a:noFill/>
        <a:ln w="9525" cmpd="sng">
          <a:noFill/>
        </a:ln>
      </xdr:spPr>
    </xdr:pic>
    <xdr:clientData/>
  </xdr:twoCellAnchor>
  <xdr:twoCellAnchor editAs="oneCell">
    <xdr:from>
      <xdr:col>3</xdr:col>
      <xdr:colOff>514350</xdr:colOff>
      <xdr:row>75</xdr:row>
      <xdr:rowOff>19050</xdr:rowOff>
    </xdr:from>
    <xdr:to>
      <xdr:col>3</xdr:col>
      <xdr:colOff>704850</xdr:colOff>
      <xdr:row>75</xdr:row>
      <xdr:rowOff>209550</xdr:rowOff>
    </xdr:to>
    <xdr:pic>
      <xdr:nvPicPr>
        <xdr:cNvPr id="5" name="Picture 32"/>
        <xdr:cNvPicPr preferRelativeResize="1">
          <a:picLocks noChangeAspect="1"/>
        </xdr:cNvPicPr>
      </xdr:nvPicPr>
      <xdr:blipFill>
        <a:blip r:embed="rId1"/>
        <a:stretch>
          <a:fillRect/>
        </a:stretch>
      </xdr:blipFill>
      <xdr:spPr>
        <a:xfrm>
          <a:off x="4038600" y="15316200"/>
          <a:ext cx="190500" cy="190500"/>
        </a:xfrm>
        <a:prstGeom prst="rect">
          <a:avLst/>
        </a:prstGeom>
        <a:noFill/>
        <a:ln w="9525" cmpd="sng">
          <a:noFill/>
        </a:ln>
      </xdr:spPr>
    </xdr:pic>
    <xdr:clientData/>
  </xdr:twoCellAnchor>
  <xdr:twoCellAnchor editAs="oneCell">
    <xdr:from>
      <xdr:col>3</xdr:col>
      <xdr:colOff>514350</xdr:colOff>
      <xdr:row>82</xdr:row>
      <xdr:rowOff>19050</xdr:rowOff>
    </xdr:from>
    <xdr:to>
      <xdr:col>3</xdr:col>
      <xdr:colOff>704850</xdr:colOff>
      <xdr:row>82</xdr:row>
      <xdr:rowOff>209550</xdr:rowOff>
    </xdr:to>
    <xdr:pic>
      <xdr:nvPicPr>
        <xdr:cNvPr id="6" name="Picture 33"/>
        <xdr:cNvPicPr preferRelativeResize="1">
          <a:picLocks noChangeAspect="1"/>
        </xdr:cNvPicPr>
      </xdr:nvPicPr>
      <xdr:blipFill>
        <a:blip r:embed="rId1"/>
        <a:stretch>
          <a:fillRect/>
        </a:stretch>
      </xdr:blipFill>
      <xdr:spPr>
        <a:xfrm>
          <a:off x="4038600" y="16687800"/>
          <a:ext cx="190500" cy="190500"/>
        </a:xfrm>
        <a:prstGeom prst="rect">
          <a:avLst/>
        </a:prstGeom>
        <a:noFill/>
        <a:ln w="9525" cmpd="sng">
          <a:noFill/>
        </a:ln>
      </xdr:spPr>
    </xdr:pic>
    <xdr:clientData/>
  </xdr:twoCellAnchor>
  <xdr:twoCellAnchor editAs="oneCell">
    <xdr:from>
      <xdr:col>3</xdr:col>
      <xdr:colOff>514350</xdr:colOff>
      <xdr:row>89</xdr:row>
      <xdr:rowOff>19050</xdr:rowOff>
    </xdr:from>
    <xdr:to>
      <xdr:col>3</xdr:col>
      <xdr:colOff>704850</xdr:colOff>
      <xdr:row>89</xdr:row>
      <xdr:rowOff>209550</xdr:rowOff>
    </xdr:to>
    <xdr:pic>
      <xdr:nvPicPr>
        <xdr:cNvPr id="7" name="Picture 34"/>
        <xdr:cNvPicPr preferRelativeResize="1">
          <a:picLocks noChangeAspect="1"/>
        </xdr:cNvPicPr>
      </xdr:nvPicPr>
      <xdr:blipFill>
        <a:blip r:embed="rId1"/>
        <a:stretch>
          <a:fillRect/>
        </a:stretch>
      </xdr:blipFill>
      <xdr:spPr>
        <a:xfrm>
          <a:off x="4038600" y="18059400"/>
          <a:ext cx="190500" cy="190500"/>
        </a:xfrm>
        <a:prstGeom prst="rect">
          <a:avLst/>
        </a:prstGeom>
        <a:noFill/>
        <a:ln w="9525" cmpd="sng">
          <a:noFill/>
        </a:ln>
      </xdr:spPr>
    </xdr:pic>
    <xdr:clientData/>
  </xdr:twoCellAnchor>
  <xdr:twoCellAnchor editAs="oneCell">
    <xdr:from>
      <xdr:col>3</xdr:col>
      <xdr:colOff>514350</xdr:colOff>
      <xdr:row>96</xdr:row>
      <xdr:rowOff>19050</xdr:rowOff>
    </xdr:from>
    <xdr:to>
      <xdr:col>3</xdr:col>
      <xdr:colOff>704850</xdr:colOff>
      <xdr:row>96</xdr:row>
      <xdr:rowOff>209550</xdr:rowOff>
    </xdr:to>
    <xdr:pic>
      <xdr:nvPicPr>
        <xdr:cNvPr id="8" name="Picture 35"/>
        <xdr:cNvPicPr preferRelativeResize="1">
          <a:picLocks noChangeAspect="1"/>
        </xdr:cNvPicPr>
      </xdr:nvPicPr>
      <xdr:blipFill>
        <a:blip r:embed="rId1"/>
        <a:stretch>
          <a:fillRect/>
        </a:stretch>
      </xdr:blipFill>
      <xdr:spPr>
        <a:xfrm>
          <a:off x="4038600" y="19431000"/>
          <a:ext cx="190500" cy="190500"/>
        </a:xfrm>
        <a:prstGeom prst="rect">
          <a:avLst/>
        </a:prstGeom>
        <a:noFill/>
        <a:ln w="9525" cmpd="sng">
          <a:noFill/>
        </a:ln>
      </xdr:spPr>
    </xdr:pic>
    <xdr:clientData/>
  </xdr:twoCellAnchor>
  <xdr:twoCellAnchor editAs="oneCell">
    <xdr:from>
      <xdr:col>3</xdr:col>
      <xdr:colOff>523875</xdr:colOff>
      <xdr:row>62</xdr:row>
      <xdr:rowOff>19050</xdr:rowOff>
    </xdr:from>
    <xdr:to>
      <xdr:col>3</xdr:col>
      <xdr:colOff>714375</xdr:colOff>
      <xdr:row>62</xdr:row>
      <xdr:rowOff>209550</xdr:rowOff>
    </xdr:to>
    <xdr:pic>
      <xdr:nvPicPr>
        <xdr:cNvPr id="9" name="Picture 36"/>
        <xdr:cNvPicPr preferRelativeResize="1">
          <a:picLocks noChangeAspect="1"/>
        </xdr:cNvPicPr>
      </xdr:nvPicPr>
      <xdr:blipFill>
        <a:blip r:embed="rId2"/>
        <a:stretch>
          <a:fillRect/>
        </a:stretch>
      </xdr:blipFill>
      <xdr:spPr>
        <a:xfrm>
          <a:off x="4048125" y="12801600"/>
          <a:ext cx="190500" cy="190500"/>
        </a:xfrm>
        <a:prstGeom prst="rect">
          <a:avLst/>
        </a:prstGeom>
        <a:noFill/>
        <a:ln w="9525" cmpd="sng">
          <a:noFill/>
        </a:ln>
      </xdr:spPr>
    </xdr:pic>
    <xdr:clientData/>
  </xdr:twoCellAnchor>
  <xdr:twoCellAnchor editAs="oneCell">
    <xdr:from>
      <xdr:col>3</xdr:col>
      <xdr:colOff>523875</xdr:colOff>
      <xdr:row>69</xdr:row>
      <xdr:rowOff>19050</xdr:rowOff>
    </xdr:from>
    <xdr:to>
      <xdr:col>3</xdr:col>
      <xdr:colOff>714375</xdr:colOff>
      <xdr:row>69</xdr:row>
      <xdr:rowOff>209550</xdr:rowOff>
    </xdr:to>
    <xdr:pic>
      <xdr:nvPicPr>
        <xdr:cNvPr id="10" name="Picture 37"/>
        <xdr:cNvPicPr preferRelativeResize="1">
          <a:picLocks noChangeAspect="1"/>
        </xdr:cNvPicPr>
      </xdr:nvPicPr>
      <xdr:blipFill>
        <a:blip r:embed="rId2"/>
        <a:stretch>
          <a:fillRect/>
        </a:stretch>
      </xdr:blipFill>
      <xdr:spPr>
        <a:xfrm>
          <a:off x="4048125" y="14173200"/>
          <a:ext cx="190500" cy="190500"/>
        </a:xfrm>
        <a:prstGeom prst="rect">
          <a:avLst/>
        </a:prstGeom>
        <a:noFill/>
        <a:ln w="9525" cmpd="sng">
          <a:noFill/>
        </a:ln>
      </xdr:spPr>
    </xdr:pic>
    <xdr:clientData/>
  </xdr:twoCellAnchor>
  <xdr:twoCellAnchor editAs="oneCell">
    <xdr:from>
      <xdr:col>3</xdr:col>
      <xdr:colOff>523875</xdr:colOff>
      <xdr:row>76</xdr:row>
      <xdr:rowOff>19050</xdr:rowOff>
    </xdr:from>
    <xdr:to>
      <xdr:col>3</xdr:col>
      <xdr:colOff>714375</xdr:colOff>
      <xdr:row>76</xdr:row>
      <xdr:rowOff>209550</xdr:rowOff>
    </xdr:to>
    <xdr:pic>
      <xdr:nvPicPr>
        <xdr:cNvPr id="11" name="Picture 38"/>
        <xdr:cNvPicPr preferRelativeResize="1">
          <a:picLocks noChangeAspect="1"/>
        </xdr:cNvPicPr>
      </xdr:nvPicPr>
      <xdr:blipFill>
        <a:blip r:embed="rId2"/>
        <a:stretch>
          <a:fillRect/>
        </a:stretch>
      </xdr:blipFill>
      <xdr:spPr>
        <a:xfrm>
          <a:off x="4048125" y="15544800"/>
          <a:ext cx="190500" cy="190500"/>
        </a:xfrm>
        <a:prstGeom prst="rect">
          <a:avLst/>
        </a:prstGeom>
        <a:noFill/>
        <a:ln w="9525" cmpd="sng">
          <a:noFill/>
        </a:ln>
      </xdr:spPr>
    </xdr:pic>
    <xdr:clientData/>
  </xdr:twoCellAnchor>
  <xdr:twoCellAnchor editAs="oneCell">
    <xdr:from>
      <xdr:col>3</xdr:col>
      <xdr:colOff>523875</xdr:colOff>
      <xdr:row>83</xdr:row>
      <xdr:rowOff>19050</xdr:rowOff>
    </xdr:from>
    <xdr:to>
      <xdr:col>3</xdr:col>
      <xdr:colOff>714375</xdr:colOff>
      <xdr:row>83</xdr:row>
      <xdr:rowOff>209550</xdr:rowOff>
    </xdr:to>
    <xdr:pic>
      <xdr:nvPicPr>
        <xdr:cNvPr id="12" name="Picture 39"/>
        <xdr:cNvPicPr preferRelativeResize="1">
          <a:picLocks noChangeAspect="1"/>
        </xdr:cNvPicPr>
      </xdr:nvPicPr>
      <xdr:blipFill>
        <a:blip r:embed="rId2"/>
        <a:stretch>
          <a:fillRect/>
        </a:stretch>
      </xdr:blipFill>
      <xdr:spPr>
        <a:xfrm>
          <a:off x="4048125" y="16916400"/>
          <a:ext cx="190500" cy="190500"/>
        </a:xfrm>
        <a:prstGeom prst="rect">
          <a:avLst/>
        </a:prstGeom>
        <a:noFill/>
        <a:ln w="9525" cmpd="sng">
          <a:noFill/>
        </a:ln>
      </xdr:spPr>
    </xdr:pic>
    <xdr:clientData/>
  </xdr:twoCellAnchor>
  <xdr:twoCellAnchor editAs="oneCell">
    <xdr:from>
      <xdr:col>3</xdr:col>
      <xdr:colOff>523875</xdr:colOff>
      <xdr:row>90</xdr:row>
      <xdr:rowOff>19050</xdr:rowOff>
    </xdr:from>
    <xdr:to>
      <xdr:col>3</xdr:col>
      <xdr:colOff>714375</xdr:colOff>
      <xdr:row>90</xdr:row>
      <xdr:rowOff>209550</xdr:rowOff>
    </xdr:to>
    <xdr:pic>
      <xdr:nvPicPr>
        <xdr:cNvPr id="13" name="Picture 40"/>
        <xdr:cNvPicPr preferRelativeResize="1">
          <a:picLocks noChangeAspect="1"/>
        </xdr:cNvPicPr>
      </xdr:nvPicPr>
      <xdr:blipFill>
        <a:blip r:embed="rId2"/>
        <a:stretch>
          <a:fillRect/>
        </a:stretch>
      </xdr:blipFill>
      <xdr:spPr>
        <a:xfrm>
          <a:off x="4048125" y="18288000"/>
          <a:ext cx="190500" cy="190500"/>
        </a:xfrm>
        <a:prstGeom prst="rect">
          <a:avLst/>
        </a:prstGeom>
        <a:noFill/>
        <a:ln w="9525" cmpd="sng">
          <a:noFill/>
        </a:ln>
      </xdr:spPr>
    </xdr:pic>
    <xdr:clientData/>
  </xdr:twoCellAnchor>
  <xdr:twoCellAnchor editAs="oneCell">
    <xdr:from>
      <xdr:col>3</xdr:col>
      <xdr:colOff>523875</xdr:colOff>
      <xdr:row>97</xdr:row>
      <xdr:rowOff>19050</xdr:rowOff>
    </xdr:from>
    <xdr:to>
      <xdr:col>3</xdr:col>
      <xdr:colOff>714375</xdr:colOff>
      <xdr:row>97</xdr:row>
      <xdr:rowOff>209550</xdr:rowOff>
    </xdr:to>
    <xdr:pic>
      <xdr:nvPicPr>
        <xdr:cNvPr id="14" name="Picture 41"/>
        <xdr:cNvPicPr preferRelativeResize="1">
          <a:picLocks noChangeAspect="1"/>
        </xdr:cNvPicPr>
      </xdr:nvPicPr>
      <xdr:blipFill>
        <a:blip r:embed="rId2"/>
        <a:stretch>
          <a:fillRect/>
        </a:stretch>
      </xdr:blipFill>
      <xdr:spPr>
        <a:xfrm>
          <a:off x="4048125" y="19659600"/>
          <a:ext cx="190500" cy="190500"/>
        </a:xfrm>
        <a:prstGeom prst="rect">
          <a:avLst/>
        </a:prstGeom>
        <a:noFill/>
        <a:ln w="9525" cmpd="sng">
          <a:noFill/>
        </a:ln>
      </xdr:spPr>
    </xdr:pic>
    <xdr:clientData/>
  </xdr:twoCellAnchor>
  <xdr:twoCellAnchor editAs="oneCell">
    <xdr:from>
      <xdr:col>3</xdr:col>
      <xdr:colOff>514350</xdr:colOff>
      <xdr:row>30</xdr:row>
      <xdr:rowOff>19050</xdr:rowOff>
    </xdr:from>
    <xdr:to>
      <xdr:col>3</xdr:col>
      <xdr:colOff>704850</xdr:colOff>
      <xdr:row>30</xdr:row>
      <xdr:rowOff>209550</xdr:rowOff>
    </xdr:to>
    <xdr:pic>
      <xdr:nvPicPr>
        <xdr:cNvPr id="15" name="Picture 42"/>
        <xdr:cNvPicPr preferRelativeResize="1">
          <a:picLocks noChangeAspect="1"/>
        </xdr:cNvPicPr>
      </xdr:nvPicPr>
      <xdr:blipFill>
        <a:blip r:embed="rId1"/>
        <a:stretch>
          <a:fillRect/>
        </a:stretch>
      </xdr:blipFill>
      <xdr:spPr>
        <a:xfrm>
          <a:off x="4038600" y="6791325"/>
          <a:ext cx="190500" cy="190500"/>
        </a:xfrm>
        <a:prstGeom prst="rect">
          <a:avLst/>
        </a:prstGeom>
        <a:noFill/>
        <a:ln w="9525" cmpd="sng">
          <a:noFill/>
        </a:ln>
      </xdr:spPr>
    </xdr:pic>
    <xdr:clientData/>
  </xdr:twoCellAnchor>
  <xdr:twoCellAnchor editAs="oneCell">
    <xdr:from>
      <xdr:col>3</xdr:col>
      <xdr:colOff>514350</xdr:colOff>
      <xdr:row>36</xdr:row>
      <xdr:rowOff>19050</xdr:rowOff>
    </xdr:from>
    <xdr:to>
      <xdr:col>3</xdr:col>
      <xdr:colOff>704850</xdr:colOff>
      <xdr:row>36</xdr:row>
      <xdr:rowOff>209550</xdr:rowOff>
    </xdr:to>
    <xdr:pic>
      <xdr:nvPicPr>
        <xdr:cNvPr id="16" name="Picture 43"/>
        <xdr:cNvPicPr preferRelativeResize="1">
          <a:picLocks noChangeAspect="1"/>
        </xdr:cNvPicPr>
      </xdr:nvPicPr>
      <xdr:blipFill>
        <a:blip r:embed="rId1"/>
        <a:stretch>
          <a:fillRect/>
        </a:stretch>
      </xdr:blipFill>
      <xdr:spPr>
        <a:xfrm>
          <a:off x="4038600" y="7896225"/>
          <a:ext cx="190500" cy="190500"/>
        </a:xfrm>
        <a:prstGeom prst="rect">
          <a:avLst/>
        </a:prstGeom>
        <a:noFill/>
        <a:ln w="9525" cmpd="sng">
          <a:noFill/>
        </a:ln>
      </xdr:spPr>
    </xdr:pic>
    <xdr:clientData/>
  </xdr:twoCellAnchor>
  <xdr:twoCellAnchor editAs="oneCell">
    <xdr:from>
      <xdr:col>3</xdr:col>
      <xdr:colOff>514350</xdr:colOff>
      <xdr:row>42</xdr:row>
      <xdr:rowOff>19050</xdr:rowOff>
    </xdr:from>
    <xdr:to>
      <xdr:col>3</xdr:col>
      <xdr:colOff>704850</xdr:colOff>
      <xdr:row>42</xdr:row>
      <xdr:rowOff>209550</xdr:rowOff>
    </xdr:to>
    <xdr:pic>
      <xdr:nvPicPr>
        <xdr:cNvPr id="17" name="Picture 44"/>
        <xdr:cNvPicPr preferRelativeResize="1">
          <a:picLocks noChangeAspect="1"/>
        </xdr:cNvPicPr>
      </xdr:nvPicPr>
      <xdr:blipFill>
        <a:blip r:embed="rId1"/>
        <a:stretch>
          <a:fillRect/>
        </a:stretch>
      </xdr:blipFill>
      <xdr:spPr>
        <a:xfrm>
          <a:off x="4038600" y="9001125"/>
          <a:ext cx="1905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514350</xdr:colOff>
      <xdr:row>54</xdr:row>
      <xdr:rowOff>19050</xdr:rowOff>
    </xdr:from>
    <xdr:to>
      <xdr:col>3</xdr:col>
      <xdr:colOff>704850</xdr:colOff>
      <xdr:row>54</xdr:row>
      <xdr:rowOff>209550</xdr:rowOff>
    </xdr:to>
    <xdr:pic>
      <xdr:nvPicPr>
        <xdr:cNvPr id="1" name="Picture 1"/>
        <xdr:cNvPicPr preferRelativeResize="1">
          <a:picLocks noChangeAspect="1"/>
        </xdr:cNvPicPr>
      </xdr:nvPicPr>
      <xdr:blipFill>
        <a:blip r:embed="rId1"/>
        <a:stretch>
          <a:fillRect/>
        </a:stretch>
      </xdr:blipFill>
      <xdr:spPr>
        <a:xfrm>
          <a:off x="4038600" y="11239500"/>
          <a:ext cx="190500" cy="190500"/>
        </a:xfrm>
        <a:prstGeom prst="rect">
          <a:avLst/>
        </a:prstGeom>
        <a:noFill/>
        <a:ln w="9525" cmpd="sng">
          <a:noFill/>
        </a:ln>
      </xdr:spPr>
    </xdr:pic>
    <xdr:clientData/>
  </xdr:twoCellAnchor>
  <xdr:twoCellAnchor editAs="oneCell">
    <xdr:from>
      <xdr:col>3</xdr:col>
      <xdr:colOff>523875</xdr:colOff>
      <xdr:row>55</xdr:row>
      <xdr:rowOff>19050</xdr:rowOff>
    </xdr:from>
    <xdr:to>
      <xdr:col>3</xdr:col>
      <xdr:colOff>714375</xdr:colOff>
      <xdr:row>55</xdr:row>
      <xdr:rowOff>209550</xdr:rowOff>
    </xdr:to>
    <xdr:pic>
      <xdr:nvPicPr>
        <xdr:cNvPr id="2" name="Picture 2"/>
        <xdr:cNvPicPr preferRelativeResize="1">
          <a:picLocks noChangeAspect="1"/>
        </xdr:cNvPicPr>
      </xdr:nvPicPr>
      <xdr:blipFill>
        <a:blip r:embed="rId2"/>
        <a:stretch>
          <a:fillRect/>
        </a:stretch>
      </xdr:blipFill>
      <xdr:spPr>
        <a:xfrm>
          <a:off x="4048125" y="11449050"/>
          <a:ext cx="190500" cy="190500"/>
        </a:xfrm>
        <a:prstGeom prst="rect">
          <a:avLst/>
        </a:prstGeom>
        <a:noFill/>
        <a:ln w="9525" cmpd="sng">
          <a:noFill/>
        </a:ln>
      </xdr:spPr>
    </xdr:pic>
    <xdr:clientData/>
  </xdr:twoCellAnchor>
  <xdr:twoCellAnchor editAs="oneCell">
    <xdr:from>
      <xdr:col>3</xdr:col>
      <xdr:colOff>514350</xdr:colOff>
      <xdr:row>61</xdr:row>
      <xdr:rowOff>19050</xdr:rowOff>
    </xdr:from>
    <xdr:to>
      <xdr:col>3</xdr:col>
      <xdr:colOff>704850</xdr:colOff>
      <xdr:row>61</xdr:row>
      <xdr:rowOff>209550</xdr:rowOff>
    </xdr:to>
    <xdr:pic>
      <xdr:nvPicPr>
        <xdr:cNvPr id="3" name="Picture 3"/>
        <xdr:cNvPicPr preferRelativeResize="1">
          <a:picLocks noChangeAspect="1"/>
        </xdr:cNvPicPr>
      </xdr:nvPicPr>
      <xdr:blipFill>
        <a:blip r:embed="rId1"/>
        <a:stretch>
          <a:fillRect/>
        </a:stretch>
      </xdr:blipFill>
      <xdr:spPr>
        <a:xfrm>
          <a:off x="4038600" y="12573000"/>
          <a:ext cx="190500" cy="190500"/>
        </a:xfrm>
        <a:prstGeom prst="rect">
          <a:avLst/>
        </a:prstGeom>
        <a:noFill/>
        <a:ln w="9525" cmpd="sng">
          <a:noFill/>
        </a:ln>
      </xdr:spPr>
    </xdr:pic>
    <xdr:clientData/>
  </xdr:twoCellAnchor>
  <xdr:twoCellAnchor editAs="oneCell">
    <xdr:from>
      <xdr:col>3</xdr:col>
      <xdr:colOff>514350</xdr:colOff>
      <xdr:row>68</xdr:row>
      <xdr:rowOff>19050</xdr:rowOff>
    </xdr:from>
    <xdr:to>
      <xdr:col>3</xdr:col>
      <xdr:colOff>704850</xdr:colOff>
      <xdr:row>68</xdr:row>
      <xdr:rowOff>209550</xdr:rowOff>
    </xdr:to>
    <xdr:pic>
      <xdr:nvPicPr>
        <xdr:cNvPr id="4" name="Picture 4"/>
        <xdr:cNvPicPr preferRelativeResize="1">
          <a:picLocks noChangeAspect="1"/>
        </xdr:cNvPicPr>
      </xdr:nvPicPr>
      <xdr:blipFill>
        <a:blip r:embed="rId1"/>
        <a:stretch>
          <a:fillRect/>
        </a:stretch>
      </xdr:blipFill>
      <xdr:spPr>
        <a:xfrm>
          <a:off x="4038600" y="13944600"/>
          <a:ext cx="190500" cy="190500"/>
        </a:xfrm>
        <a:prstGeom prst="rect">
          <a:avLst/>
        </a:prstGeom>
        <a:noFill/>
        <a:ln w="9525" cmpd="sng">
          <a:noFill/>
        </a:ln>
      </xdr:spPr>
    </xdr:pic>
    <xdr:clientData/>
  </xdr:twoCellAnchor>
  <xdr:twoCellAnchor editAs="oneCell">
    <xdr:from>
      <xdr:col>3</xdr:col>
      <xdr:colOff>514350</xdr:colOff>
      <xdr:row>75</xdr:row>
      <xdr:rowOff>19050</xdr:rowOff>
    </xdr:from>
    <xdr:to>
      <xdr:col>3</xdr:col>
      <xdr:colOff>704850</xdr:colOff>
      <xdr:row>75</xdr:row>
      <xdr:rowOff>209550</xdr:rowOff>
    </xdr:to>
    <xdr:pic>
      <xdr:nvPicPr>
        <xdr:cNvPr id="5" name="Picture 5"/>
        <xdr:cNvPicPr preferRelativeResize="1">
          <a:picLocks noChangeAspect="1"/>
        </xdr:cNvPicPr>
      </xdr:nvPicPr>
      <xdr:blipFill>
        <a:blip r:embed="rId1"/>
        <a:stretch>
          <a:fillRect/>
        </a:stretch>
      </xdr:blipFill>
      <xdr:spPr>
        <a:xfrm>
          <a:off x="4038600" y="15316200"/>
          <a:ext cx="190500" cy="190500"/>
        </a:xfrm>
        <a:prstGeom prst="rect">
          <a:avLst/>
        </a:prstGeom>
        <a:noFill/>
        <a:ln w="9525" cmpd="sng">
          <a:noFill/>
        </a:ln>
      </xdr:spPr>
    </xdr:pic>
    <xdr:clientData/>
  </xdr:twoCellAnchor>
  <xdr:twoCellAnchor editAs="oneCell">
    <xdr:from>
      <xdr:col>3</xdr:col>
      <xdr:colOff>514350</xdr:colOff>
      <xdr:row>82</xdr:row>
      <xdr:rowOff>19050</xdr:rowOff>
    </xdr:from>
    <xdr:to>
      <xdr:col>3</xdr:col>
      <xdr:colOff>704850</xdr:colOff>
      <xdr:row>82</xdr:row>
      <xdr:rowOff>209550</xdr:rowOff>
    </xdr:to>
    <xdr:pic>
      <xdr:nvPicPr>
        <xdr:cNvPr id="6" name="Picture 6"/>
        <xdr:cNvPicPr preferRelativeResize="1">
          <a:picLocks noChangeAspect="1"/>
        </xdr:cNvPicPr>
      </xdr:nvPicPr>
      <xdr:blipFill>
        <a:blip r:embed="rId1"/>
        <a:stretch>
          <a:fillRect/>
        </a:stretch>
      </xdr:blipFill>
      <xdr:spPr>
        <a:xfrm>
          <a:off x="4038600" y="16687800"/>
          <a:ext cx="190500" cy="190500"/>
        </a:xfrm>
        <a:prstGeom prst="rect">
          <a:avLst/>
        </a:prstGeom>
        <a:noFill/>
        <a:ln w="9525" cmpd="sng">
          <a:noFill/>
        </a:ln>
      </xdr:spPr>
    </xdr:pic>
    <xdr:clientData/>
  </xdr:twoCellAnchor>
  <xdr:twoCellAnchor editAs="oneCell">
    <xdr:from>
      <xdr:col>3</xdr:col>
      <xdr:colOff>514350</xdr:colOff>
      <xdr:row>89</xdr:row>
      <xdr:rowOff>19050</xdr:rowOff>
    </xdr:from>
    <xdr:to>
      <xdr:col>3</xdr:col>
      <xdr:colOff>704850</xdr:colOff>
      <xdr:row>89</xdr:row>
      <xdr:rowOff>209550</xdr:rowOff>
    </xdr:to>
    <xdr:pic>
      <xdr:nvPicPr>
        <xdr:cNvPr id="7" name="Picture 7"/>
        <xdr:cNvPicPr preferRelativeResize="1">
          <a:picLocks noChangeAspect="1"/>
        </xdr:cNvPicPr>
      </xdr:nvPicPr>
      <xdr:blipFill>
        <a:blip r:embed="rId1"/>
        <a:stretch>
          <a:fillRect/>
        </a:stretch>
      </xdr:blipFill>
      <xdr:spPr>
        <a:xfrm>
          <a:off x="4038600" y="18059400"/>
          <a:ext cx="190500" cy="190500"/>
        </a:xfrm>
        <a:prstGeom prst="rect">
          <a:avLst/>
        </a:prstGeom>
        <a:noFill/>
        <a:ln w="9525" cmpd="sng">
          <a:noFill/>
        </a:ln>
      </xdr:spPr>
    </xdr:pic>
    <xdr:clientData/>
  </xdr:twoCellAnchor>
  <xdr:twoCellAnchor editAs="oneCell">
    <xdr:from>
      <xdr:col>3</xdr:col>
      <xdr:colOff>514350</xdr:colOff>
      <xdr:row>96</xdr:row>
      <xdr:rowOff>19050</xdr:rowOff>
    </xdr:from>
    <xdr:to>
      <xdr:col>3</xdr:col>
      <xdr:colOff>704850</xdr:colOff>
      <xdr:row>96</xdr:row>
      <xdr:rowOff>209550</xdr:rowOff>
    </xdr:to>
    <xdr:pic>
      <xdr:nvPicPr>
        <xdr:cNvPr id="8" name="Picture 8"/>
        <xdr:cNvPicPr preferRelativeResize="1">
          <a:picLocks noChangeAspect="1"/>
        </xdr:cNvPicPr>
      </xdr:nvPicPr>
      <xdr:blipFill>
        <a:blip r:embed="rId1"/>
        <a:stretch>
          <a:fillRect/>
        </a:stretch>
      </xdr:blipFill>
      <xdr:spPr>
        <a:xfrm>
          <a:off x="4038600" y="19431000"/>
          <a:ext cx="190500" cy="190500"/>
        </a:xfrm>
        <a:prstGeom prst="rect">
          <a:avLst/>
        </a:prstGeom>
        <a:noFill/>
        <a:ln w="9525" cmpd="sng">
          <a:noFill/>
        </a:ln>
      </xdr:spPr>
    </xdr:pic>
    <xdr:clientData/>
  </xdr:twoCellAnchor>
  <xdr:twoCellAnchor editAs="oneCell">
    <xdr:from>
      <xdr:col>3</xdr:col>
      <xdr:colOff>523875</xdr:colOff>
      <xdr:row>62</xdr:row>
      <xdr:rowOff>19050</xdr:rowOff>
    </xdr:from>
    <xdr:to>
      <xdr:col>3</xdr:col>
      <xdr:colOff>714375</xdr:colOff>
      <xdr:row>62</xdr:row>
      <xdr:rowOff>209550</xdr:rowOff>
    </xdr:to>
    <xdr:pic>
      <xdr:nvPicPr>
        <xdr:cNvPr id="9" name="Picture 9"/>
        <xdr:cNvPicPr preferRelativeResize="1">
          <a:picLocks noChangeAspect="1"/>
        </xdr:cNvPicPr>
      </xdr:nvPicPr>
      <xdr:blipFill>
        <a:blip r:embed="rId2"/>
        <a:stretch>
          <a:fillRect/>
        </a:stretch>
      </xdr:blipFill>
      <xdr:spPr>
        <a:xfrm>
          <a:off x="4048125" y="12801600"/>
          <a:ext cx="190500" cy="190500"/>
        </a:xfrm>
        <a:prstGeom prst="rect">
          <a:avLst/>
        </a:prstGeom>
        <a:noFill/>
        <a:ln w="9525" cmpd="sng">
          <a:noFill/>
        </a:ln>
      </xdr:spPr>
    </xdr:pic>
    <xdr:clientData/>
  </xdr:twoCellAnchor>
  <xdr:twoCellAnchor editAs="oneCell">
    <xdr:from>
      <xdr:col>3</xdr:col>
      <xdr:colOff>523875</xdr:colOff>
      <xdr:row>69</xdr:row>
      <xdr:rowOff>19050</xdr:rowOff>
    </xdr:from>
    <xdr:to>
      <xdr:col>3</xdr:col>
      <xdr:colOff>714375</xdr:colOff>
      <xdr:row>69</xdr:row>
      <xdr:rowOff>209550</xdr:rowOff>
    </xdr:to>
    <xdr:pic>
      <xdr:nvPicPr>
        <xdr:cNvPr id="10" name="Picture 10"/>
        <xdr:cNvPicPr preferRelativeResize="1">
          <a:picLocks noChangeAspect="1"/>
        </xdr:cNvPicPr>
      </xdr:nvPicPr>
      <xdr:blipFill>
        <a:blip r:embed="rId2"/>
        <a:stretch>
          <a:fillRect/>
        </a:stretch>
      </xdr:blipFill>
      <xdr:spPr>
        <a:xfrm>
          <a:off x="4048125" y="14173200"/>
          <a:ext cx="190500" cy="190500"/>
        </a:xfrm>
        <a:prstGeom prst="rect">
          <a:avLst/>
        </a:prstGeom>
        <a:noFill/>
        <a:ln w="9525" cmpd="sng">
          <a:noFill/>
        </a:ln>
      </xdr:spPr>
    </xdr:pic>
    <xdr:clientData/>
  </xdr:twoCellAnchor>
  <xdr:twoCellAnchor editAs="oneCell">
    <xdr:from>
      <xdr:col>3</xdr:col>
      <xdr:colOff>523875</xdr:colOff>
      <xdr:row>76</xdr:row>
      <xdr:rowOff>19050</xdr:rowOff>
    </xdr:from>
    <xdr:to>
      <xdr:col>3</xdr:col>
      <xdr:colOff>714375</xdr:colOff>
      <xdr:row>76</xdr:row>
      <xdr:rowOff>209550</xdr:rowOff>
    </xdr:to>
    <xdr:pic>
      <xdr:nvPicPr>
        <xdr:cNvPr id="11" name="Picture 11"/>
        <xdr:cNvPicPr preferRelativeResize="1">
          <a:picLocks noChangeAspect="1"/>
        </xdr:cNvPicPr>
      </xdr:nvPicPr>
      <xdr:blipFill>
        <a:blip r:embed="rId2"/>
        <a:stretch>
          <a:fillRect/>
        </a:stretch>
      </xdr:blipFill>
      <xdr:spPr>
        <a:xfrm>
          <a:off x="4048125" y="15544800"/>
          <a:ext cx="190500" cy="190500"/>
        </a:xfrm>
        <a:prstGeom prst="rect">
          <a:avLst/>
        </a:prstGeom>
        <a:noFill/>
        <a:ln w="9525" cmpd="sng">
          <a:noFill/>
        </a:ln>
      </xdr:spPr>
    </xdr:pic>
    <xdr:clientData/>
  </xdr:twoCellAnchor>
  <xdr:twoCellAnchor editAs="oneCell">
    <xdr:from>
      <xdr:col>3</xdr:col>
      <xdr:colOff>523875</xdr:colOff>
      <xdr:row>83</xdr:row>
      <xdr:rowOff>19050</xdr:rowOff>
    </xdr:from>
    <xdr:to>
      <xdr:col>3</xdr:col>
      <xdr:colOff>714375</xdr:colOff>
      <xdr:row>83</xdr:row>
      <xdr:rowOff>209550</xdr:rowOff>
    </xdr:to>
    <xdr:pic>
      <xdr:nvPicPr>
        <xdr:cNvPr id="12" name="Picture 12"/>
        <xdr:cNvPicPr preferRelativeResize="1">
          <a:picLocks noChangeAspect="1"/>
        </xdr:cNvPicPr>
      </xdr:nvPicPr>
      <xdr:blipFill>
        <a:blip r:embed="rId2"/>
        <a:stretch>
          <a:fillRect/>
        </a:stretch>
      </xdr:blipFill>
      <xdr:spPr>
        <a:xfrm>
          <a:off x="4048125" y="16916400"/>
          <a:ext cx="190500" cy="190500"/>
        </a:xfrm>
        <a:prstGeom prst="rect">
          <a:avLst/>
        </a:prstGeom>
        <a:noFill/>
        <a:ln w="9525" cmpd="sng">
          <a:noFill/>
        </a:ln>
      </xdr:spPr>
    </xdr:pic>
    <xdr:clientData/>
  </xdr:twoCellAnchor>
  <xdr:twoCellAnchor editAs="oneCell">
    <xdr:from>
      <xdr:col>3</xdr:col>
      <xdr:colOff>523875</xdr:colOff>
      <xdr:row>90</xdr:row>
      <xdr:rowOff>19050</xdr:rowOff>
    </xdr:from>
    <xdr:to>
      <xdr:col>3</xdr:col>
      <xdr:colOff>714375</xdr:colOff>
      <xdr:row>90</xdr:row>
      <xdr:rowOff>209550</xdr:rowOff>
    </xdr:to>
    <xdr:pic>
      <xdr:nvPicPr>
        <xdr:cNvPr id="13" name="Picture 13"/>
        <xdr:cNvPicPr preferRelativeResize="1">
          <a:picLocks noChangeAspect="1"/>
        </xdr:cNvPicPr>
      </xdr:nvPicPr>
      <xdr:blipFill>
        <a:blip r:embed="rId2"/>
        <a:stretch>
          <a:fillRect/>
        </a:stretch>
      </xdr:blipFill>
      <xdr:spPr>
        <a:xfrm>
          <a:off x="4048125" y="18288000"/>
          <a:ext cx="190500" cy="190500"/>
        </a:xfrm>
        <a:prstGeom prst="rect">
          <a:avLst/>
        </a:prstGeom>
        <a:noFill/>
        <a:ln w="9525" cmpd="sng">
          <a:noFill/>
        </a:ln>
      </xdr:spPr>
    </xdr:pic>
    <xdr:clientData/>
  </xdr:twoCellAnchor>
  <xdr:twoCellAnchor editAs="oneCell">
    <xdr:from>
      <xdr:col>3</xdr:col>
      <xdr:colOff>523875</xdr:colOff>
      <xdr:row>97</xdr:row>
      <xdr:rowOff>19050</xdr:rowOff>
    </xdr:from>
    <xdr:to>
      <xdr:col>3</xdr:col>
      <xdr:colOff>714375</xdr:colOff>
      <xdr:row>97</xdr:row>
      <xdr:rowOff>209550</xdr:rowOff>
    </xdr:to>
    <xdr:pic>
      <xdr:nvPicPr>
        <xdr:cNvPr id="14" name="Picture 14"/>
        <xdr:cNvPicPr preferRelativeResize="1">
          <a:picLocks noChangeAspect="1"/>
        </xdr:cNvPicPr>
      </xdr:nvPicPr>
      <xdr:blipFill>
        <a:blip r:embed="rId2"/>
        <a:stretch>
          <a:fillRect/>
        </a:stretch>
      </xdr:blipFill>
      <xdr:spPr>
        <a:xfrm>
          <a:off x="4048125" y="19659600"/>
          <a:ext cx="190500" cy="190500"/>
        </a:xfrm>
        <a:prstGeom prst="rect">
          <a:avLst/>
        </a:prstGeom>
        <a:noFill/>
        <a:ln w="9525" cmpd="sng">
          <a:noFill/>
        </a:ln>
      </xdr:spPr>
    </xdr:pic>
    <xdr:clientData/>
  </xdr:twoCellAnchor>
  <xdr:twoCellAnchor editAs="oneCell">
    <xdr:from>
      <xdr:col>3</xdr:col>
      <xdr:colOff>514350</xdr:colOff>
      <xdr:row>30</xdr:row>
      <xdr:rowOff>19050</xdr:rowOff>
    </xdr:from>
    <xdr:to>
      <xdr:col>3</xdr:col>
      <xdr:colOff>704850</xdr:colOff>
      <xdr:row>30</xdr:row>
      <xdr:rowOff>209550</xdr:rowOff>
    </xdr:to>
    <xdr:pic>
      <xdr:nvPicPr>
        <xdr:cNvPr id="15" name="Picture 15"/>
        <xdr:cNvPicPr preferRelativeResize="1">
          <a:picLocks noChangeAspect="1"/>
        </xdr:cNvPicPr>
      </xdr:nvPicPr>
      <xdr:blipFill>
        <a:blip r:embed="rId1"/>
        <a:stretch>
          <a:fillRect/>
        </a:stretch>
      </xdr:blipFill>
      <xdr:spPr>
        <a:xfrm>
          <a:off x="4038600" y="6791325"/>
          <a:ext cx="190500" cy="190500"/>
        </a:xfrm>
        <a:prstGeom prst="rect">
          <a:avLst/>
        </a:prstGeom>
        <a:noFill/>
        <a:ln w="9525" cmpd="sng">
          <a:noFill/>
        </a:ln>
      </xdr:spPr>
    </xdr:pic>
    <xdr:clientData/>
  </xdr:twoCellAnchor>
  <xdr:twoCellAnchor editAs="oneCell">
    <xdr:from>
      <xdr:col>3</xdr:col>
      <xdr:colOff>514350</xdr:colOff>
      <xdr:row>36</xdr:row>
      <xdr:rowOff>19050</xdr:rowOff>
    </xdr:from>
    <xdr:to>
      <xdr:col>3</xdr:col>
      <xdr:colOff>704850</xdr:colOff>
      <xdr:row>36</xdr:row>
      <xdr:rowOff>209550</xdr:rowOff>
    </xdr:to>
    <xdr:pic>
      <xdr:nvPicPr>
        <xdr:cNvPr id="16" name="Picture 16"/>
        <xdr:cNvPicPr preferRelativeResize="1">
          <a:picLocks noChangeAspect="1"/>
        </xdr:cNvPicPr>
      </xdr:nvPicPr>
      <xdr:blipFill>
        <a:blip r:embed="rId1"/>
        <a:stretch>
          <a:fillRect/>
        </a:stretch>
      </xdr:blipFill>
      <xdr:spPr>
        <a:xfrm>
          <a:off x="4038600" y="7896225"/>
          <a:ext cx="190500" cy="190500"/>
        </a:xfrm>
        <a:prstGeom prst="rect">
          <a:avLst/>
        </a:prstGeom>
        <a:noFill/>
        <a:ln w="9525" cmpd="sng">
          <a:noFill/>
        </a:ln>
      </xdr:spPr>
    </xdr:pic>
    <xdr:clientData/>
  </xdr:twoCellAnchor>
  <xdr:twoCellAnchor editAs="oneCell">
    <xdr:from>
      <xdr:col>3</xdr:col>
      <xdr:colOff>514350</xdr:colOff>
      <xdr:row>42</xdr:row>
      <xdr:rowOff>19050</xdr:rowOff>
    </xdr:from>
    <xdr:to>
      <xdr:col>3</xdr:col>
      <xdr:colOff>704850</xdr:colOff>
      <xdr:row>42</xdr:row>
      <xdr:rowOff>209550</xdr:rowOff>
    </xdr:to>
    <xdr:pic>
      <xdr:nvPicPr>
        <xdr:cNvPr id="17" name="Picture 17"/>
        <xdr:cNvPicPr preferRelativeResize="1">
          <a:picLocks noChangeAspect="1"/>
        </xdr:cNvPicPr>
      </xdr:nvPicPr>
      <xdr:blipFill>
        <a:blip r:embed="rId1"/>
        <a:stretch>
          <a:fillRect/>
        </a:stretch>
      </xdr:blipFill>
      <xdr:spPr>
        <a:xfrm>
          <a:off x="4038600" y="9001125"/>
          <a:ext cx="19050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514350</xdr:colOff>
      <xdr:row>54</xdr:row>
      <xdr:rowOff>19050</xdr:rowOff>
    </xdr:from>
    <xdr:to>
      <xdr:col>3</xdr:col>
      <xdr:colOff>704850</xdr:colOff>
      <xdr:row>54</xdr:row>
      <xdr:rowOff>209550</xdr:rowOff>
    </xdr:to>
    <xdr:pic>
      <xdr:nvPicPr>
        <xdr:cNvPr id="1" name="Picture 1"/>
        <xdr:cNvPicPr preferRelativeResize="1">
          <a:picLocks noChangeAspect="1"/>
        </xdr:cNvPicPr>
      </xdr:nvPicPr>
      <xdr:blipFill>
        <a:blip r:embed="rId1"/>
        <a:stretch>
          <a:fillRect/>
        </a:stretch>
      </xdr:blipFill>
      <xdr:spPr>
        <a:xfrm>
          <a:off x="4038600" y="11239500"/>
          <a:ext cx="190500" cy="190500"/>
        </a:xfrm>
        <a:prstGeom prst="rect">
          <a:avLst/>
        </a:prstGeom>
        <a:noFill/>
        <a:ln w="9525" cmpd="sng">
          <a:noFill/>
        </a:ln>
      </xdr:spPr>
    </xdr:pic>
    <xdr:clientData/>
  </xdr:twoCellAnchor>
  <xdr:twoCellAnchor editAs="oneCell">
    <xdr:from>
      <xdr:col>3</xdr:col>
      <xdr:colOff>523875</xdr:colOff>
      <xdr:row>55</xdr:row>
      <xdr:rowOff>19050</xdr:rowOff>
    </xdr:from>
    <xdr:to>
      <xdr:col>3</xdr:col>
      <xdr:colOff>714375</xdr:colOff>
      <xdr:row>55</xdr:row>
      <xdr:rowOff>209550</xdr:rowOff>
    </xdr:to>
    <xdr:pic>
      <xdr:nvPicPr>
        <xdr:cNvPr id="2" name="Picture 2"/>
        <xdr:cNvPicPr preferRelativeResize="1">
          <a:picLocks noChangeAspect="1"/>
        </xdr:cNvPicPr>
      </xdr:nvPicPr>
      <xdr:blipFill>
        <a:blip r:embed="rId2"/>
        <a:stretch>
          <a:fillRect/>
        </a:stretch>
      </xdr:blipFill>
      <xdr:spPr>
        <a:xfrm>
          <a:off x="4048125" y="11449050"/>
          <a:ext cx="190500" cy="190500"/>
        </a:xfrm>
        <a:prstGeom prst="rect">
          <a:avLst/>
        </a:prstGeom>
        <a:noFill/>
        <a:ln w="9525" cmpd="sng">
          <a:noFill/>
        </a:ln>
      </xdr:spPr>
    </xdr:pic>
    <xdr:clientData/>
  </xdr:twoCellAnchor>
  <xdr:twoCellAnchor editAs="oneCell">
    <xdr:from>
      <xdr:col>3</xdr:col>
      <xdr:colOff>514350</xdr:colOff>
      <xdr:row>61</xdr:row>
      <xdr:rowOff>19050</xdr:rowOff>
    </xdr:from>
    <xdr:to>
      <xdr:col>3</xdr:col>
      <xdr:colOff>704850</xdr:colOff>
      <xdr:row>61</xdr:row>
      <xdr:rowOff>209550</xdr:rowOff>
    </xdr:to>
    <xdr:pic>
      <xdr:nvPicPr>
        <xdr:cNvPr id="3" name="Picture 3"/>
        <xdr:cNvPicPr preferRelativeResize="1">
          <a:picLocks noChangeAspect="1"/>
        </xdr:cNvPicPr>
      </xdr:nvPicPr>
      <xdr:blipFill>
        <a:blip r:embed="rId1"/>
        <a:stretch>
          <a:fillRect/>
        </a:stretch>
      </xdr:blipFill>
      <xdr:spPr>
        <a:xfrm>
          <a:off x="4038600" y="12573000"/>
          <a:ext cx="190500" cy="190500"/>
        </a:xfrm>
        <a:prstGeom prst="rect">
          <a:avLst/>
        </a:prstGeom>
        <a:noFill/>
        <a:ln w="9525" cmpd="sng">
          <a:noFill/>
        </a:ln>
      </xdr:spPr>
    </xdr:pic>
    <xdr:clientData/>
  </xdr:twoCellAnchor>
  <xdr:twoCellAnchor editAs="oneCell">
    <xdr:from>
      <xdr:col>3</xdr:col>
      <xdr:colOff>514350</xdr:colOff>
      <xdr:row>68</xdr:row>
      <xdr:rowOff>19050</xdr:rowOff>
    </xdr:from>
    <xdr:to>
      <xdr:col>3</xdr:col>
      <xdr:colOff>704850</xdr:colOff>
      <xdr:row>68</xdr:row>
      <xdr:rowOff>209550</xdr:rowOff>
    </xdr:to>
    <xdr:pic>
      <xdr:nvPicPr>
        <xdr:cNvPr id="4" name="Picture 4"/>
        <xdr:cNvPicPr preferRelativeResize="1">
          <a:picLocks noChangeAspect="1"/>
        </xdr:cNvPicPr>
      </xdr:nvPicPr>
      <xdr:blipFill>
        <a:blip r:embed="rId1"/>
        <a:stretch>
          <a:fillRect/>
        </a:stretch>
      </xdr:blipFill>
      <xdr:spPr>
        <a:xfrm>
          <a:off x="4038600" y="13944600"/>
          <a:ext cx="190500" cy="190500"/>
        </a:xfrm>
        <a:prstGeom prst="rect">
          <a:avLst/>
        </a:prstGeom>
        <a:noFill/>
        <a:ln w="9525" cmpd="sng">
          <a:noFill/>
        </a:ln>
      </xdr:spPr>
    </xdr:pic>
    <xdr:clientData/>
  </xdr:twoCellAnchor>
  <xdr:twoCellAnchor editAs="oneCell">
    <xdr:from>
      <xdr:col>3</xdr:col>
      <xdr:colOff>514350</xdr:colOff>
      <xdr:row>75</xdr:row>
      <xdr:rowOff>19050</xdr:rowOff>
    </xdr:from>
    <xdr:to>
      <xdr:col>3</xdr:col>
      <xdr:colOff>704850</xdr:colOff>
      <xdr:row>75</xdr:row>
      <xdr:rowOff>209550</xdr:rowOff>
    </xdr:to>
    <xdr:pic>
      <xdr:nvPicPr>
        <xdr:cNvPr id="5" name="Picture 5"/>
        <xdr:cNvPicPr preferRelativeResize="1">
          <a:picLocks noChangeAspect="1"/>
        </xdr:cNvPicPr>
      </xdr:nvPicPr>
      <xdr:blipFill>
        <a:blip r:embed="rId1"/>
        <a:stretch>
          <a:fillRect/>
        </a:stretch>
      </xdr:blipFill>
      <xdr:spPr>
        <a:xfrm>
          <a:off x="4038600" y="15316200"/>
          <a:ext cx="190500" cy="190500"/>
        </a:xfrm>
        <a:prstGeom prst="rect">
          <a:avLst/>
        </a:prstGeom>
        <a:noFill/>
        <a:ln w="9525" cmpd="sng">
          <a:noFill/>
        </a:ln>
      </xdr:spPr>
    </xdr:pic>
    <xdr:clientData/>
  </xdr:twoCellAnchor>
  <xdr:twoCellAnchor editAs="oneCell">
    <xdr:from>
      <xdr:col>3</xdr:col>
      <xdr:colOff>514350</xdr:colOff>
      <xdr:row>82</xdr:row>
      <xdr:rowOff>19050</xdr:rowOff>
    </xdr:from>
    <xdr:to>
      <xdr:col>3</xdr:col>
      <xdr:colOff>704850</xdr:colOff>
      <xdr:row>82</xdr:row>
      <xdr:rowOff>209550</xdr:rowOff>
    </xdr:to>
    <xdr:pic>
      <xdr:nvPicPr>
        <xdr:cNvPr id="6" name="Picture 6"/>
        <xdr:cNvPicPr preferRelativeResize="1">
          <a:picLocks noChangeAspect="1"/>
        </xdr:cNvPicPr>
      </xdr:nvPicPr>
      <xdr:blipFill>
        <a:blip r:embed="rId1"/>
        <a:stretch>
          <a:fillRect/>
        </a:stretch>
      </xdr:blipFill>
      <xdr:spPr>
        <a:xfrm>
          <a:off x="4038600" y="16687800"/>
          <a:ext cx="190500" cy="190500"/>
        </a:xfrm>
        <a:prstGeom prst="rect">
          <a:avLst/>
        </a:prstGeom>
        <a:noFill/>
        <a:ln w="9525" cmpd="sng">
          <a:noFill/>
        </a:ln>
      </xdr:spPr>
    </xdr:pic>
    <xdr:clientData/>
  </xdr:twoCellAnchor>
  <xdr:twoCellAnchor editAs="oneCell">
    <xdr:from>
      <xdr:col>3</xdr:col>
      <xdr:colOff>514350</xdr:colOff>
      <xdr:row>89</xdr:row>
      <xdr:rowOff>19050</xdr:rowOff>
    </xdr:from>
    <xdr:to>
      <xdr:col>3</xdr:col>
      <xdr:colOff>704850</xdr:colOff>
      <xdr:row>89</xdr:row>
      <xdr:rowOff>209550</xdr:rowOff>
    </xdr:to>
    <xdr:pic>
      <xdr:nvPicPr>
        <xdr:cNvPr id="7" name="Picture 7"/>
        <xdr:cNvPicPr preferRelativeResize="1">
          <a:picLocks noChangeAspect="1"/>
        </xdr:cNvPicPr>
      </xdr:nvPicPr>
      <xdr:blipFill>
        <a:blip r:embed="rId1"/>
        <a:stretch>
          <a:fillRect/>
        </a:stretch>
      </xdr:blipFill>
      <xdr:spPr>
        <a:xfrm>
          <a:off x="4038600" y="18059400"/>
          <a:ext cx="190500" cy="190500"/>
        </a:xfrm>
        <a:prstGeom prst="rect">
          <a:avLst/>
        </a:prstGeom>
        <a:noFill/>
        <a:ln w="9525" cmpd="sng">
          <a:noFill/>
        </a:ln>
      </xdr:spPr>
    </xdr:pic>
    <xdr:clientData/>
  </xdr:twoCellAnchor>
  <xdr:twoCellAnchor editAs="oneCell">
    <xdr:from>
      <xdr:col>3</xdr:col>
      <xdr:colOff>514350</xdr:colOff>
      <xdr:row>96</xdr:row>
      <xdr:rowOff>19050</xdr:rowOff>
    </xdr:from>
    <xdr:to>
      <xdr:col>3</xdr:col>
      <xdr:colOff>704850</xdr:colOff>
      <xdr:row>96</xdr:row>
      <xdr:rowOff>209550</xdr:rowOff>
    </xdr:to>
    <xdr:pic>
      <xdr:nvPicPr>
        <xdr:cNvPr id="8" name="Picture 8"/>
        <xdr:cNvPicPr preferRelativeResize="1">
          <a:picLocks noChangeAspect="1"/>
        </xdr:cNvPicPr>
      </xdr:nvPicPr>
      <xdr:blipFill>
        <a:blip r:embed="rId1"/>
        <a:stretch>
          <a:fillRect/>
        </a:stretch>
      </xdr:blipFill>
      <xdr:spPr>
        <a:xfrm>
          <a:off x="4038600" y="19431000"/>
          <a:ext cx="190500" cy="190500"/>
        </a:xfrm>
        <a:prstGeom prst="rect">
          <a:avLst/>
        </a:prstGeom>
        <a:noFill/>
        <a:ln w="9525" cmpd="sng">
          <a:noFill/>
        </a:ln>
      </xdr:spPr>
    </xdr:pic>
    <xdr:clientData/>
  </xdr:twoCellAnchor>
  <xdr:twoCellAnchor editAs="oneCell">
    <xdr:from>
      <xdr:col>3</xdr:col>
      <xdr:colOff>523875</xdr:colOff>
      <xdr:row>62</xdr:row>
      <xdr:rowOff>19050</xdr:rowOff>
    </xdr:from>
    <xdr:to>
      <xdr:col>3</xdr:col>
      <xdr:colOff>714375</xdr:colOff>
      <xdr:row>62</xdr:row>
      <xdr:rowOff>209550</xdr:rowOff>
    </xdr:to>
    <xdr:pic>
      <xdr:nvPicPr>
        <xdr:cNvPr id="9" name="Picture 9"/>
        <xdr:cNvPicPr preferRelativeResize="1">
          <a:picLocks noChangeAspect="1"/>
        </xdr:cNvPicPr>
      </xdr:nvPicPr>
      <xdr:blipFill>
        <a:blip r:embed="rId2"/>
        <a:stretch>
          <a:fillRect/>
        </a:stretch>
      </xdr:blipFill>
      <xdr:spPr>
        <a:xfrm>
          <a:off x="4048125" y="12801600"/>
          <a:ext cx="190500" cy="190500"/>
        </a:xfrm>
        <a:prstGeom prst="rect">
          <a:avLst/>
        </a:prstGeom>
        <a:noFill/>
        <a:ln w="9525" cmpd="sng">
          <a:noFill/>
        </a:ln>
      </xdr:spPr>
    </xdr:pic>
    <xdr:clientData/>
  </xdr:twoCellAnchor>
  <xdr:twoCellAnchor editAs="oneCell">
    <xdr:from>
      <xdr:col>3</xdr:col>
      <xdr:colOff>523875</xdr:colOff>
      <xdr:row>69</xdr:row>
      <xdr:rowOff>19050</xdr:rowOff>
    </xdr:from>
    <xdr:to>
      <xdr:col>3</xdr:col>
      <xdr:colOff>714375</xdr:colOff>
      <xdr:row>69</xdr:row>
      <xdr:rowOff>209550</xdr:rowOff>
    </xdr:to>
    <xdr:pic>
      <xdr:nvPicPr>
        <xdr:cNvPr id="10" name="Picture 10"/>
        <xdr:cNvPicPr preferRelativeResize="1">
          <a:picLocks noChangeAspect="1"/>
        </xdr:cNvPicPr>
      </xdr:nvPicPr>
      <xdr:blipFill>
        <a:blip r:embed="rId2"/>
        <a:stretch>
          <a:fillRect/>
        </a:stretch>
      </xdr:blipFill>
      <xdr:spPr>
        <a:xfrm>
          <a:off x="4048125" y="14173200"/>
          <a:ext cx="190500" cy="190500"/>
        </a:xfrm>
        <a:prstGeom prst="rect">
          <a:avLst/>
        </a:prstGeom>
        <a:noFill/>
        <a:ln w="9525" cmpd="sng">
          <a:noFill/>
        </a:ln>
      </xdr:spPr>
    </xdr:pic>
    <xdr:clientData/>
  </xdr:twoCellAnchor>
  <xdr:twoCellAnchor editAs="oneCell">
    <xdr:from>
      <xdr:col>3</xdr:col>
      <xdr:colOff>523875</xdr:colOff>
      <xdr:row>76</xdr:row>
      <xdr:rowOff>19050</xdr:rowOff>
    </xdr:from>
    <xdr:to>
      <xdr:col>3</xdr:col>
      <xdr:colOff>714375</xdr:colOff>
      <xdr:row>76</xdr:row>
      <xdr:rowOff>209550</xdr:rowOff>
    </xdr:to>
    <xdr:pic>
      <xdr:nvPicPr>
        <xdr:cNvPr id="11" name="Picture 11"/>
        <xdr:cNvPicPr preferRelativeResize="1">
          <a:picLocks noChangeAspect="1"/>
        </xdr:cNvPicPr>
      </xdr:nvPicPr>
      <xdr:blipFill>
        <a:blip r:embed="rId2"/>
        <a:stretch>
          <a:fillRect/>
        </a:stretch>
      </xdr:blipFill>
      <xdr:spPr>
        <a:xfrm>
          <a:off x="4048125" y="15544800"/>
          <a:ext cx="190500" cy="190500"/>
        </a:xfrm>
        <a:prstGeom prst="rect">
          <a:avLst/>
        </a:prstGeom>
        <a:noFill/>
        <a:ln w="9525" cmpd="sng">
          <a:noFill/>
        </a:ln>
      </xdr:spPr>
    </xdr:pic>
    <xdr:clientData/>
  </xdr:twoCellAnchor>
  <xdr:twoCellAnchor editAs="oneCell">
    <xdr:from>
      <xdr:col>3</xdr:col>
      <xdr:colOff>523875</xdr:colOff>
      <xdr:row>83</xdr:row>
      <xdr:rowOff>19050</xdr:rowOff>
    </xdr:from>
    <xdr:to>
      <xdr:col>3</xdr:col>
      <xdr:colOff>714375</xdr:colOff>
      <xdr:row>83</xdr:row>
      <xdr:rowOff>209550</xdr:rowOff>
    </xdr:to>
    <xdr:pic>
      <xdr:nvPicPr>
        <xdr:cNvPr id="12" name="Picture 12"/>
        <xdr:cNvPicPr preferRelativeResize="1">
          <a:picLocks noChangeAspect="1"/>
        </xdr:cNvPicPr>
      </xdr:nvPicPr>
      <xdr:blipFill>
        <a:blip r:embed="rId2"/>
        <a:stretch>
          <a:fillRect/>
        </a:stretch>
      </xdr:blipFill>
      <xdr:spPr>
        <a:xfrm>
          <a:off x="4048125" y="16916400"/>
          <a:ext cx="190500" cy="190500"/>
        </a:xfrm>
        <a:prstGeom prst="rect">
          <a:avLst/>
        </a:prstGeom>
        <a:noFill/>
        <a:ln w="9525" cmpd="sng">
          <a:noFill/>
        </a:ln>
      </xdr:spPr>
    </xdr:pic>
    <xdr:clientData/>
  </xdr:twoCellAnchor>
  <xdr:twoCellAnchor editAs="oneCell">
    <xdr:from>
      <xdr:col>3</xdr:col>
      <xdr:colOff>523875</xdr:colOff>
      <xdr:row>90</xdr:row>
      <xdr:rowOff>19050</xdr:rowOff>
    </xdr:from>
    <xdr:to>
      <xdr:col>3</xdr:col>
      <xdr:colOff>714375</xdr:colOff>
      <xdr:row>90</xdr:row>
      <xdr:rowOff>209550</xdr:rowOff>
    </xdr:to>
    <xdr:pic>
      <xdr:nvPicPr>
        <xdr:cNvPr id="13" name="Picture 13"/>
        <xdr:cNvPicPr preferRelativeResize="1">
          <a:picLocks noChangeAspect="1"/>
        </xdr:cNvPicPr>
      </xdr:nvPicPr>
      <xdr:blipFill>
        <a:blip r:embed="rId2"/>
        <a:stretch>
          <a:fillRect/>
        </a:stretch>
      </xdr:blipFill>
      <xdr:spPr>
        <a:xfrm>
          <a:off x="4048125" y="18288000"/>
          <a:ext cx="190500" cy="190500"/>
        </a:xfrm>
        <a:prstGeom prst="rect">
          <a:avLst/>
        </a:prstGeom>
        <a:noFill/>
        <a:ln w="9525" cmpd="sng">
          <a:noFill/>
        </a:ln>
      </xdr:spPr>
    </xdr:pic>
    <xdr:clientData/>
  </xdr:twoCellAnchor>
  <xdr:twoCellAnchor editAs="oneCell">
    <xdr:from>
      <xdr:col>3</xdr:col>
      <xdr:colOff>523875</xdr:colOff>
      <xdr:row>97</xdr:row>
      <xdr:rowOff>19050</xdr:rowOff>
    </xdr:from>
    <xdr:to>
      <xdr:col>3</xdr:col>
      <xdr:colOff>714375</xdr:colOff>
      <xdr:row>97</xdr:row>
      <xdr:rowOff>209550</xdr:rowOff>
    </xdr:to>
    <xdr:pic>
      <xdr:nvPicPr>
        <xdr:cNvPr id="14" name="Picture 14"/>
        <xdr:cNvPicPr preferRelativeResize="1">
          <a:picLocks noChangeAspect="1"/>
        </xdr:cNvPicPr>
      </xdr:nvPicPr>
      <xdr:blipFill>
        <a:blip r:embed="rId2"/>
        <a:stretch>
          <a:fillRect/>
        </a:stretch>
      </xdr:blipFill>
      <xdr:spPr>
        <a:xfrm>
          <a:off x="4048125" y="19659600"/>
          <a:ext cx="190500" cy="190500"/>
        </a:xfrm>
        <a:prstGeom prst="rect">
          <a:avLst/>
        </a:prstGeom>
        <a:noFill/>
        <a:ln w="9525" cmpd="sng">
          <a:noFill/>
        </a:ln>
      </xdr:spPr>
    </xdr:pic>
    <xdr:clientData/>
  </xdr:twoCellAnchor>
  <xdr:twoCellAnchor editAs="oneCell">
    <xdr:from>
      <xdr:col>3</xdr:col>
      <xdr:colOff>514350</xdr:colOff>
      <xdr:row>30</xdr:row>
      <xdr:rowOff>19050</xdr:rowOff>
    </xdr:from>
    <xdr:to>
      <xdr:col>3</xdr:col>
      <xdr:colOff>704850</xdr:colOff>
      <xdr:row>30</xdr:row>
      <xdr:rowOff>209550</xdr:rowOff>
    </xdr:to>
    <xdr:pic>
      <xdr:nvPicPr>
        <xdr:cNvPr id="15" name="Picture 15"/>
        <xdr:cNvPicPr preferRelativeResize="1">
          <a:picLocks noChangeAspect="1"/>
        </xdr:cNvPicPr>
      </xdr:nvPicPr>
      <xdr:blipFill>
        <a:blip r:embed="rId1"/>
        <a:stretch>
          <a:fillRect/>
        </a:stretch>
      </xdr:blipFill>
      <xdr:spPr>
        <a:xfrm>
          <a:off x="4038600" y="6791325"/>
          <a:ext cx="190500" cy="190500"/>
        </a:xfrm>
        <a:prstGeom prst="rect">
          <a:avLst/>
        </a:prstGeom>
        <a:noFill/>
        <a:ln w="9525" cmpd="sng">
          <a:noFill/>
        </a:ln>
      </xdr:spPr>
    </xdr:pic>
    <xdr:clientData/>
  </xdr:twoCellAnchor>
  <xdr:twoCellAnchor editAs="oneCell">
    <xdr:from>
      <xdr:col>3</xdr:col>
      <xdr:colOff>514350</xdr:colOff>
      <xdr:row>36</xdr:row>
      <xdr:rowOff>19050</xdr:rowOff>
    </xdr:from>
    <xdr:to>
      <xdr:col>3</xdr:col>
      <xdr:colOff>704850</xdr:colOff>
      <xdr:row>36</xdr:row>
      <xdr:rowOff>209550</xdr:rowOff>
    </xdr:to>
    <xdr:pic>
      <xdr:nvPicPr>
        <xdr:cNvPr id="16" name="Picture 16"/>
        <xdr:cNvPicPr preferRelativeResize="1">
          <a:picLocks noChangeAspect="1"/>
        </xdr:cNvPicPr>
      </xdr:nvPicPr>
      <xdr:blipFill>
        <a:blip r:embed="rId1"/>
        <a:stretch>
          <a:fillRect/>
        </a:stretch>
      </xdr:blipFill>
      <xdr:spPr>
        <a:xfrm>
          <a:off x="4038600" y="7896225"/>
          <a:ext cx="190500" cy="190500"/>
        </a:xfrm>
        <a:prstGeom prst="rect">
          <a:avLst/>
        </a:prstGeom>
        <a:noFill/>
        <a:ln w="9525" cmpd="sng">
          <a:noFill/>
        </a:ln>
      </xdr:spPr>
    </xdr:pic>
    <xdr:clientData/>
  </xdr:twoCellAnchor>
  <xdr:twoCellAnchor editAs="oneCell">
    <xdr:from>
      <xdr:col>3</xdr:col>
      <xdr:colOff>514350</xdr:colOff>
      <xdr:row>42</xdr:row>
      <xdr:rowOff>19050</xdr:rowOff>
    </xdr:from>
    <xdr:to>
      <xdr:col>3</xdr:col>
      <xdr:colOff>704850</xdr:colOff>
      <xdr:row>42</xdr:row>
      <xdr:rowOff>209550</xdr:rowOff>
    </xdr:to>
    <xdr:pic>
      <xdr:nvPicPr>
        <xdr:cNvPr id="17" name="Picture 17"/>
        <xdr:cNvPicPr preferRelativeResize="1">
          <a:picLocks noChangeAspect="1"/>
        </xdr:cNvPicPr>
      </xdr:nvPicPr>
      <xdr:blipFill>
        <a:blip r:embed="rId1"/>
        <a:stretch>
          <a:fillRect/>
        </a:stretch>
      </xdr:blipFill>
      <xdr:spPr>
        <a:xfrm>
          <a:off x="4038600" y="9001125"/>
          <a:ext cx="190500"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514350</xdr:colOff>
      <xdr:row>54</xdr:row>
      <xdr:rowOff>19050</xdr:rowOff>
    </xdr:from>
    <xdr:to>
      <xdr:col>3</xdr:col>
      <xdr:colOff>704850</xdr:colOff>
      <xdr:row>54</xdr:row>
      <xdr:rowOff>209550</xdr:rowOff>
    </xdr:to>
    <xdr:pic>
      <xdr:nvPicPr>
        <xdr:cNvPr id="1" name="Picture 1"/>
        <xdr:cNvPicPr preferRelativeResize="1">
          <a:picLocks noChangeAspect="1"/>
        </xdr:cNvPicPr>
      </xdr:nvPicPr>
      <xdr:blipFill>
        <a:blip r:embed="rId1"/>
        <a:stretch>
          <a:fillRect/>
        </a:stretch>
      </xdr:blipFill>
      <xdr:spPr>
        <a:xfrm>
          <a:off x="4038600" y="11239500"/>
          <a:ext cx="190500" cy="190500"/>
        </a:xfrm>
        <a:prstGeom prst="rect">
          <a:avLst/>
        </a:prstGeom>
        <a:noFill/>
        <a:ln w="9525" cmpd="sng">
          <a:noFill/>
        </a:ln>
      </xdr:spPr>
    </xdr:pic>
    <xdr:clientData/>
  </xdr:twoCellAnchor>
  <xdr:twoCellAnchor editAs="oneCell">
    <xdr:from>
      <xdr:col>3</xdr:col>
      <xdr:colOff>523875</xdr:colOff>
      <xdr:row>55</xdr:row>
      <xdr:rowOff>19050</xdr:rowOff>
    </xdr:from>
    <xdr:to>
      <xdr:col>3</xdr:col>
      <xdr:colOff>714375</xdr:colOff>
      <xdr:row>55</xdr:row>
      <xdr:rowOff>209550</xdr:rowOff>
    </xdr:to>
    <xdr:pic>
      <xdr:nvPicPr>
        <xdr:cNvPr id="2" name="Picture 2"/>
        <xdr:cNvPicPr preferRelativeResize="1">
          <a:picLocks noChangeAspect="1"/>
        </xdr:cNvPicPr>
      </xdr:nvPicPr>
      <xdr:blipFill>
        <a:blip r:embed="rId2"/>
        <a:stretch>
          <a:fillRect/>
        </a:stretch>
      </xdr:blipFill>
      <xdr:spPr>
        <a:xfrm>
          <a:off x="4048125" y="11449050"/>
          <a:ext cx="190500" cy="190500"/>
        </a:xfrm>
        <a:prstGeom prst="rect">
          <a:avLst/>
        </a:prstGeom>
        <a:noFill/>
        <a:ln w="9525" cmpd="sng">
          <a:noFill/>
        </a:ln>
      </xdr:spPr>
    </xdr:pic>
    <xdr:clientData/>
  </xdr:twoCellAnchor>
  <xdr:twoCellAnchor editAs="oneCell">
    <xdr:from>
      <xdr:col>3</xdr:col>
      <xdr:colOff>514350</xdr:colOff>
      <xdr:row>61</xdr:row>
      <xdr:rowOff>19050</xdr:rowOff>
    </xdr:from>
    <xdr:to>
      <xdr:col>3</xdr:col>
      <xdr:colOff>704850</xdr:colOff>
      <xdr:row>61</xdr:row>
      <xdr:rowOff>209550</xdr:rowOff>
    </xdr:to>
    <xdr:pic>
      <xdr:nvPicPr>
        <xdr:cNvPr id="3" name="Picture 3"/>
        <xdr:cNvPicPr preferRelativeResize="1">
          <a:picLocks noChangeAspect="1"/>
        </xdr:cNvPicPr>
      </xdr:nvPicPr>
      <xdr:blipFill>
        <a:blip r:embed="rId1"/>
        <a:stretch>
          <a:fillRect/>
        </a:stretch>
      </xdr:blipFill>
      <xdr:spPr>
        <a:xfrm>
          <a:off x="4038600" y="12573000"/>
          <a:ext cx="190500" cy="190500"/>
        </a:xfrm>
        <a:prstGeom prst="rect">
          <a:avLst/>
        </a:prstGeom>
        <a:noFill/>
        <a:ln w="9525" cmpd="sng">
          <a:noFill/>
        </a:ln>
      </xdr:spPr>
    </xdr:pic>
    <xdr:clientData/>
  </xdr:twoCellAnchor>
  <xdr:twoCellAnchor editAs="oneCell">
    <xdr:from>
      <xdr:col>3</xdr:col>
      <xdr:colOff>514350</xdr:colOff>
      <xdr:row>68</xdr:row>
      <xdr:rowOff>19050</xdr:rowOff>
    </xdr:from>
    <xdr:to>
      <xdr:col>3</xdr:col>
      <xdr:colOff>704850</xdr:colOff>
      <xdr:row>68</xdr:row>
      <xdr:rowOff>209550</xdr:rowOff>
    </xdr:to>
    <xdr:pic>
      <xdr:nvPicPr>
        <xdr:cNvPr id="4" name="Picture 4"/>
        <xdr:cNvPicPr preferRelativeResize="1">
          <a:picLocks noChangeAspect="1"/>
        </xdr:cNvPicPr>
      </xdr:nvPicPr>
      <xdr:blipFill>
        <a:blip r:embed="rId1"/>
        <a:stretch>
          <a:fillRect/>
        </a:stretch>
      </xdr:blipFill>
      <xdr:spPr>
        <a:xfrm>
          <a:off x="4038600" y="13944600"/>
          <a:ext cx="190500" cy="190500"/>
        </a:xfrm>
        <a:prstGeom prst="rect">
          <a:avLst/>
        </a:prstGeom>
        <a:noFill/>
        <a:ln w="9525" cmpd="sng">
          <a:noFill/>
        </a:ln>
      </xdr:spPr>
    </xdr:pic>
    <xdr:clientData/>
  </xdr:twoCellAnchor>
  <xdr:twoCellAnchor editAs="oneCell">
    <xdr:from>
      <xdr:col>3</xdr:col>
      <xdr:colOff>514350</xdr:colOff>
      <xdr:row>75</xdr:row>
      <xdr:rowOff>19050</xdr:rowOff>
    </xdr:from>
    <xdr:to>
      <xdr:col>3</xdr:col>
      <xdr:colOff>704850</xdr:colOff>
      <xdr:row>75</xdr:row>
      <xdr:rowOff>209550</xdr:rowOff>
    </xdr:to>
    <xdr:pic>
      <xdr:nvPicPr>
        <xdr:cNvPr id="5" name="Picture 5"/>
        <xdr:cNvPicPr preferRelativeResize="1">
          <a:picLocks noChangeAspect="1"/>
        </xdr:cNvPicPr>
      </xdr:nvPicPr>
      <xdr:blipFill>
        <a:blip r:embed="rId1"/>
        <a:stretch>
          <a:fillRect/>
        </a:stretch>
      </xdr:blipFill>
      <xdr:spPr>
        <a:xfrm>
          <a:off x="4038600" y="15316200"/>
          <a:ext cx="190500" cy="190500"/>
        </a:xfrm>
        <a:prstGeom prst="rect">
          <a:avLst/>
        </a:prstGeom>
        <a:noFill/>
        <a:ln w="9525" cmpd="sng">
          <a:noFill/>
        </a:ln>
      </xdr:spPr>
    </xdr:pic>
    <xdr:clientData/>
  </xdr:twoCellAnchor>
  <xdr:twoCellAnchor editAs="oneCell">
    <xdr:from>
      <xdr:col>3</xdr:col>
      <xdr:colOff>514350</xdr:colOff>
      <xdr:row>82</xdr:row>
      <xdr:rowOff>19050</xdr:rowOff>
    </xdr:from>
    <xdr:to>
      <xdr:col>3</xdr:col>
      <xdr:colOff>704850</xdr:colOff>
      <xdr:row>82</xdr:row>
      <xdr:rowOff>209550</xdr:rowOff>
    </xdr:to>
    <xdr:pic>
      <xdr:nvPicPr>
        <xdr:cNvPr id="6" name="Picture 6"/>
        <xdr:cNvPicPr preferRelativeResize="1">
          <a:picLocks noChangeAspect="1"/>
        </xdr:cNvPicPr>
      </xdr:nvPicPr>
      <xdr:blipFill>
        <a:blip r:embed="rId1"/>
        <a:stretch>
          <a:fillRect/>
        </a:stretch>
      </xdr:blipFill>
      <xdr:spPr>
        <a:xfrm>
          <a:off x="4038600" y="16687800"/>
          <a:ext cx="190500" cy="190500"/>
        </a:xfrm>
        <a:prstGeom prst="rect">
          <a:avLst/>
        </a:prstGeom>
        <a:noFill/>
        <a:ln w="9525" cmpd="sng">
          <a:noFill/>
        </a:ln>
      </xdr:spPr>
    </xdr:pic>
    <xdr:clientData/>
  </xdr:twoCellAnchor>
  <xdr:twoCellAnchor editAs="oneCell">
    <xdr:from>
      <xdr:col>3</xdr:col>
      <xdr:colOff>514350</xdr:colOff>
      <xdr:row>89</xdr:row>
      <xdr:rowOff>19050</xdr:rowOff>
    </xdr:from>
    <xdr:to>
      <xdr:col>3</xdr:col>
      <xdr:colOff>704850</xdr:colOff>
      <xdr:row>89</xdr:row>
      <xdr:rowOff>209550</xdr:rowOff>
    </xdr:to>
    <xdr:pic>
      <xdr:nvPicPr>
        <xdr:cNvPr id="7" name="Picture 7"/>
        <xdr:cNvPicPr preferRelativeResize="1">
          <a:picLocks noChangeAspect="1"/>
        </xdr:cNvPicPr>
      </xdr:nvPicPr>
      <xdr:blipFill>
        <a:blip r:embed="rId1"/>
        <a:stretch>
          <a:fillRect/>
        </a:stretch>
      </xdr:blipFill>
      <xdr:spPr>
        <a:xfrm>
          <a:off x="4038600" y="18059400"/>
          <a:ext cx="190500" cy="190500"/>
        </a:xfrm>
        <a:prstGeom prst="rect">
          <a:avLst/>
        </a:prstGeom>
        <a:noFill/>
        <a:ln w="9525" cmpd="sng">
          <a:noFill/>
        </a:ln>
      </xdr:spPr>
    </xdr:pic>
    <xdr:clientData/>
  </xdr:twoCellAnchor>
  <xdr:twoCellAnchor editAs="oneCell">
    <xdr:from>
      <xdr:col>3</xdr:col>
      <xdr:colOff>514350</xdr:colOff>
      <xdr:row>96</xdr:row>
      <xdr:rowOff>19050</xdr:rowOff>
    </xdr:from>
    <xdr:to>
      <xdr:col>3</xdr:col>
      <xdr:colOff>704850</xdr:colOff>
      <xdr:row>96</xdr:row>
      <xdr:rowOff>209550</xdr:rowOff>
    </xdr:to>
    <xdr:pic>
      <xdr:nvPicPr>
        <xdr:cNvPr id="8" name="Picture 8"/>
        <xdr:cNvPicPr preferRelativeResize="1">
          <a:picLocks noChangeAspect="1"/>
        </xdr:cNvPicPr>
      </xdr:nvPicPr>
      <xdr:blipFill>
        <a:blip r:embed="rId1"/>
        <a:stretch>
          <a:fillRect/>
        </a:stretch>
      </xdr:blipFill>
      <xdr:spPr>
        <a:xfrm>
          <a:off x="4038600" y="19431000"/>
          <a:ext cx="190500" cy="190500"/>
        </a:xfrm>
        <a:prstGeom prst="rect">
          <a:avLst/>
        </a:prstGeom>
        <a:noFill/>
        <a:ln w="9525" cmpd="sng">
          <a:noFill/>
        </a:ln>
      </xdr:spPr>
    </xdr:pic>
    <xdr:clientData/>
  </xdr:twoCellAnchor>
  <xdr:twoCellAnchor editAs="oneCell">
    <xdr:from>
      <xdr:col>3</xdr:col>
      <xdr:colOff>523875</xdr:colOff>
      <xdr:row>62</xdr:row>
      <xdr:rowOff>19050</xdr:rowOff>
    </xdr:from>
    <xdr:to>
      <xdr:col>3</xdr:col>
      <xdr:colOff>714375</xdr:colOff>
      <xdr:row>62</xdr:row>
      <xdr:rowOff>209550</xdr:rowOff>
    </xdr:to>
    <xdr:pic>
      <xdr:nvPicPr>
        <xdr:cNvPr id="9" name="Picture 9"/>
        <xdr:cNvPicPr preferRelativeResize="1">
          <a:picLocks noChangeAspect="1"/>
        </xdr:cNvPicPr>
      </xdr:nvPicPr>
      <xdr:blipFill>
        <a:blip r:embed="rId2"/>
        <a:stretch>
          <a:fillRect/>
        </a:stretch>
      </xdr:blipFill>
      <xdr:spPr>
        <a:xfrm>
          <a:off x="4048125" y="12801600"/>
          <a:ext cx="190500" cy="190500"/>
        </a:xfrm>
        <a:prstGeom prst="rect">
          <a:avLst/>
        </a:prstGeom>
        <a:noFill/>
        <a:ln w="9525" cmpd="sng">
          <a:noFill/>
        </a:ln>
      </xdr:spPr>
    </xdr:pic>
    <xdr:clientData/>
  </xdr:twoCellAnchor>
  <xdr:twoCellAnchor editAs="oneCell">
    <xdr:from>
      <xdr:col>3</xdr:col>
      <xdr:colOff>523875</xdr:colOff>
      <xdr:row>69</xdr:row>
      <xdr:rowOff>19050</xdr:rowOff>
    </xdr:from>
    <xdr:to>
      <xdr:col>3</xdr:col>
      <xdr:colOff>714375</xdr:colOff>
      <xdr:row>69</xdr:row>
      <xdr:rowOff>209550</xdr:rowOff>
    </xdr:to>
    <xdr:pic>
      <xdr:nvPicPr>
        <xdr:cNvPr id="10" name="Picture 10"/>
        <xdr:cNvPicPr preferRelativeResize="1">
          <a:picLocks noChangeAspect="1"/>
        </xdr:cNvPicPr>
      </xdr:nvPicPr>
      <xdr:blipFill>
        <a:blip r:embed="rId2"/>
        <a:stretch>
          <a:fillRect/>
        </a:stretch>
      </xdr:blipFill>
      <xdr:spPr>
        <a:xfrm>
          <a:off x="4048125" y="14173200"/>
          <a:ext cx="190500" cy="190500"/>
        </a:xfrm>
        <a:prstGeom prst="rect">
          <a:avLst/>
        </a:prstGeom>
        <a:noFill/>
        <a:ln w="9525" cmpd="sng">
          <a:noFill/>
        </a:ln>
      </xdr:spPr>
    </xdr:pic>
    <xdr:clientData/>
  </xdr:twoCellAnchor>
  <xdr:twoCellAnchor editAs="oneCell">
    <xdr:from>
      <xdr:col>3</xdr:col>
      <xdr:colOff>523875</xdr:colOff>
      <xdr:row>76</xdr:row>
      <xdr:rowOff>19050</xdr:rowOff>
    </xdr:from>
    <xdr:to>
      <xdr:col>3</xdr:col>
      <xdr:colOff>714375</xdr:colOff>
      <xdr:row>76</xdr:row>
      <xdr:rowOff>209550</xdr:rowOff>
    </xdr:to>
    <xdr:pic>
      <xdr:nvPicPr>
        <xdr:cNvPr id="11" name="Picture 11"/>
        <xdr:cNvPicPr preferRelativeResize="1">
          <a:picLocks noChangeAspect="1"/>
        </xdr:cNvPicPr>
      </xdr:nvPicPr>
      <xdr:blipFill>
        <a:blip r:embed="rId2"/>
        <a:stretch>
          <a:fillRect/>
        </a:stretch>
      </xdr:blipFill>
      <xdr:spPr>
        <a:xfrm>
          <a:off x="4048125" y="15544800"/>
          <a:ext cx="190500" cy="190500"/>
        </a:xfrm>
        <a:prstGeom prst="rect">
          <a:avLst/>
        </a:prstGeom>
        <a:noFill/>
        <a:ln w="9525" cmpd="sng">
          <a:noFill/>
        </a:ln>
      </xdr:spPr>
    </xdr:pic>
    <xdr:clientData/>
  </xdr:twoCellAnchor>
  <xdr:twoCellAnchor editAs="oneCell">
    <xdr:from>
      <xdr:col>3</xdr:col>
      <xdr:colOff>523875</xdr:colOff>
      <xdr:row>83</xdr:row>
      <xdr:rowOff>19050</xdr:rowOff>
    </xdr:from>
    <xdr:to>
      <xdr:col>3</xdr:col>
      <xdr:colOff>714375</xdr:colOff>
      <xdr:row>83</xdr:row>
      <xdr:rowOff>209550</xdr:rowOff>
    </xdr:to>
    <xdr:pic>
      <xdr:nvPicPr>
        <xdr:cNvPr id="12" name="Picture 12"/>
        <xdr:cNvPicPr preferRelativeResize="1">
          <a:picLocks noChangeAspect="1"/>
        </xdr:cNvPicPr>
      </xdr:nvPicPr>
      <xdr:blipFill>
        <a:blip r:embed="rId2"/>
        <a:stretch>
          <a:fillRect/>
        </a:stretch>
      </xdr:blipFill>
      <xdr:spPr>
        <a:xfrm>
          <a:off x="4048125" y="16916400"/>
          <a:ext cx="190500" cy="190500"/>
        </a:xfrm>
        <a:prstGeom prst="rect">
          <a:avLst/>
        </a:prstGeom>
        <a:noFill/>
        <a:ln w="9525" cmpd="sng">
          <a:noFill/>
        </a:ln>
      </xdr:spPr>
    </xdr:pic>
    <xdr:clientData/>
  </xdr:twoCellAnchor>
  <xdr:twoCellAnchor editAs="oneCell">
    <xdr:from>
      <xdr:col>3</xdr:col>
      <xdr:colOff>523875</xdr:colOff>
      <xdr:row>90</xdr:row>
      <xdr:rowOff>19050</xdr:rowOff>
    </xdr:from>
    <xdr:to>
      <xdr:col>3</xdr:col>
      <xdr:colOff>714375</xdr:colOff>
      <xdr:row>90</xdr:row>
      <xdr:rowOff>209550</xdr:rowOff>
    </xdr:to>
    <xdr:pic>
      <xdr:nvPicPr>
        <xdr:cNvPr id="13" name="Picture 13"/>
        <xdr:cNvPicPr preferRelativeResize="1">
          <a:picLocks noChangeAspect="1"/>
        </xdr:cNvPicPr>
      </xdr:nvPicPr>
      <xdr:blipFill>
        <a:blip r:embed="rId2"/>
        <a:stretch>
          <a:fillRect/>
        </a:stretch>
      </xdr:blipFill>
      <xdr:spPr>
        <a:xfrm>
          <a:off x="4048125" y="18288000"/>
          <a:ext cx="190500" cy="190500"/>
        </a:xfrm>
        <a:prstGeom prst="rect">
          <a:avLst/>
        </a:prstGeom>
        <a:noFill/>
        <a:ln w="9525" cmpd="sng">
          <a:noFill/>
        </a:ln>
      </xdr:spPr>
    </xdr:pic>
    <xdr:clientData/>
  </xdr:twoCellAnchor>
  <xdr:twoCellAnchor editAs="oneCell">
    <xdr:from>
      <xdr:col>3</xdr:col>
      <xdr:colOff>523875</xdr:colOff>
      <xdr:row>97</xdr:row>
      <xdr:rowOff>19050</xdr:rowOff>
    </xdr:from>
    <xdr:to>
      <xdr:col>3</xdr:col>
      <xdr:colOff>714375</xdr:colOff>
      <xdr:row>97</xdr:row>
      <xdr:rowOff>209550</xdr:rowOff>
    </xdr:to>
    <xdr:pic>
      <xdr:nvPicPr>
        <xdr:cNvPr id="14" name="Picture 14"/>
        <xdr:cNvPicPr preferRelativeResize="1">
          <a:picLocks noChangeAspect="1"/>
        </xdr:cNvPicPr>
      </xdr:nvPicPr>
      <xdr:blipFill>
        <a:blip r:embed="rId2"/>
        <a:stretch>
          <a:fillRect/>
        </a:stretch>
      </xdr:blipFill>
      <xdr:spPr>
        <a:xfrm>
          <a:off x="4048125" y="19659600"/>
          <a:ext cx="190500" cy="190500"/>
        </a:xfrm>
        <a:prstGeom prst="rect">
          <a:avLst/>
        </a:prstGeom>
        <a:noFill/>
        <a:ln w="9525" cmpd="sng">
          <a:noFill/>
        </a:ln>
      </xdr:spPr>
    </xdr:pic>
    <xdr:clientData/>
  </xdr:twoCellAnchor>
  <xdr:twoCellAnchor editAs="oneCell">
    <xdr:from>
      <xdr:col>3</xdr:col>
      <xdr:colOff>514350</xdr:colOff>
      <xdr:row>30</xdr:row>
      <xdr:rowOff>19050</xdr:rowOff>
    </xdr:from>
    <xdr:to>
      <xdr:col>3</xdr:col>
      <xdr:colOff>704850</xdr:colOff>
      <xdr:row>30</xdr:row>
      <xdr:rowOff>209550</xdr:rowOff>
    </xdr:to>
    <xdr:pic>
      <xdr:nvPicPr>
        <xdr:cNvPr id="15" name="Picture 15"/>
        <xdr:cNvPicPr preferRelativeResize="1">
          <a:picLocks noChangeAspect="1"/>
        </xdr:cNvPicPr>
      </xdr:nvPicPr>
      <xdr:blipFill>
        <a:blip r:embed="rId1"/>
        <a:stretch>
          <a:fillRect/>
        </a:stretch>
      </xdr:blipFill>
      <xdr:spPr>
        <a:xfrm>
          <a:off x="4038600" y="6791325"/>
          <a:ext cx="190500" cy="190500"/>
        </a:xfrm>
        <a:prstGeom prst="rect">
          <a:avLst/>
        </a:prstGeom>
        <a:noFill/>
        <a:ln w="9525" cmpd="sng">
          <a:noFill/>
        </a:ln>
      </xdr:spPr>
    </xdr:pic>
    <xdr:clientData/>
  </xdr:twoCellAnchor>
  <xdr:twoCellAnchor editAs="oneCell">
    <xdr:from>
      <xdr:col>3</xdr:col>
      <xdr:colOff>514350</xdr:colOff>
      <xdr:row>36</xdr:row>
      <xdr:rowOff>19050</xdr:rowOff>
    </xdr:from>
    <xdr:to>
      <xdr:col>3</xdr:col>
      <xdr:colOff>704850</xdr:colOff>
      <xdr:row>36</xdr:row>
      <xdr:rowOff>209550</xdr:rowOff>
    </xdr:to>
    <xdr:pic>
      <xdr:nvPicPr>
        <xdr:cNvPr id="16" name="Picture 16"/>
        <xdr:cNvPicPr preferRelativeResize="1">
          <a:picLocks noChangeAspect="1"/>
        </xdr:cNvPicPr>
      </xdr:nvPicPr>
      <xdr:blipFill>
        <a:blip r:embed="rId1"/>
        <a:stretch>
          <a:fillRect/>
        </a:stretch>
      </xdr:blipFill>
      <xdr:spPr>
        <a:xfrm>
          <a:off x="4038600" y="7896225"/>
          <a:ext cx="190500" cy="190500"/>
        </a:xfrm>
        <a:prstGeom prst="rect">
          <a:avLst/>
        </a:prstGeom>
        <a:noFill/>
        <a:ln w="9525" cmpd="sng">
          <a:noFill/>
        </a:ln>
      </xdr:spPr>
    </xdr:pic>
    <xdr:clientData/>
  </xdr:twoCellAnchor>
  <xdr:twoCellAnchor editAs="oneCell">
    <xdr:from>
      <xdr:col>3</xdr:col>
      <xdr:colOff>514350</xdr:colOff>
      <xdr:row>42</xdr:row>
      <xdr:rowOff>19050</xdr:rowOff>
    </xdr:from>
    <xdr:to>
      <xdr:col>3</xdr:col>
      <xdr:colOff>704850</xdr:colOff>
      <xdr:row>42</xdr:row>
      <xdr:rowOff>209550</xdr:rowOff>
    </xdr:to>
    <xdr:pic>
      <xdr:nvPicPr>
        <xdr:cNvPr id="17" name="Picture 17"/>
        <xdr:cNvPicPr preferRelativeResize="1">
          <a:picLocks noChangeAspect="1"/>
        </xdr:cNvPicPr>
      </xdr:nvPicPr>
      <xdr:blipFill>
        <a:blip r:embed="rId1"/>
        <a:stretch>
          <a:fillRect/>
        </a:stretch>
      </xdr:blipFill>
      <xdr:spPr>
        <a:xfrm>
          <a:off x="4038600" y="9001125"/>
          <a:ext cx="19050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ystudent.com/stafford.html" TargetMode="External" /><Relationship Id="rId2" Type="http://schemas.openxmlformats.org/officeDocument/2006/relationships/hyperlink" Target="http://www.findtuition.com/index.php?siteid=saylend&amp;lr=saylend" TargetMode="External" /><Relationship Id="rId3" Type="http://schemas.openxmlformats.org/officeDocument/2006/relationships/hyperlink" Target="http://www.saystudent.com/private.html" TargetMode="External" /><Relationship Id="rId4" Type="http://schemas.openxmlformats.org/officeDocument/2006/relationships/hyperlink" Target="http://www.saystudent.com/financial-aid-note1.html" TargetMode="External" /><Relationship Id="rId5" Type="http://schemas.openxmlformats.org/officeDocument/2006/relationships/hyperlink" Target="http://www.saylending.com/card/card-student.html" TargetMode="External" /><Relationship Id="rId6" Type="http://schemas.openxmlformats.org/officeDocument/2006/relationships/hyperlink" Target="http://www.saystudent.com/scholarships/" TargetMode="External" /><Relationship Id="rId7" Type="http://schemas.openxmlformats.org/officeDocument/2006/relationships/hyperlink" Target="http://www.saystudent.com/financial-aid-index.html" TargetMode="External" /><Relationship Id="rId8" Type="http://schemas.openxmlformats.org/officeDocument/2006/relationships/hyperlink" Target="http://www.saystudent.com/college-money-manage.html" TargetMode="External" /><Relationship Id="rId9" Type="http://schemas.openxmlformats.org/officeDocument/2006/relationships/hyperlink" Target="http://www.saystudent.com/college-budget.html" TargetMode="External" /><Relationship Id="rId10" Type="http://schemas.openxmlformats.org/officeDocument/2006/relationships/hyperlink" Target="http://www.saystudent.com/college-money-manage.html" TargetMode="External" /><Relationship Id="rId11" Type="http://schemas.openxmlformats.org/officeDocument/2006/relationships/hyperlink" Target="http://www.webreader.com/download/student/spending-sheets.pdf"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sayeducate.com/" TargetMode="External" /><Relationship Id="rId2" Type="http://schemas.openxmlformats.org/officeDocument/2006/relationships/hyperlink" Target="http://www.sayeducate.com/" TargetMode="External" /><Relationship Id="rId3" Type="http://schemas.openxmlformats.org/officeDocument/2006/relationships/hyperlink" Target="http://www.sayeducate.com/" TargetMode="External" /><Relationship Id="rId4" Type="http://schemas.openxmlformats.org/officeDocument/2006/relationships/hyperlink" Target="http://www.saylearning.com/" TargetMode="External" /><Relationship Id="rId5" Type="http://schemas.openxmlformats.org/officeDocument/2006/relationships/hyperlink" Target="http://www.saylowerbills.com/living.html" TargetMode="External" /><Relationship Id="rId6" Type="http://schemas.openxmlformats.org/officeDocument/2006/relationships/hyperlink" Target="http://www.saylowerbills.com/trans.html" TargetMode="External" /><Relationship Id="rId7" Type="http://schemas.openxmlformats.org/officeDocument/2006/relationships/hyperlink" Target="http://www.saylowerbills.com/family_care.html" TargetMode="External" /><Relationship Id="rId8" Type="http://schemas.openxmlformats.org/officeDocument/2006/relationships/hyperlink" Target="http://www.stables.com/" TargetMode="External" /><Relationship Id="rId9" Type="http://schemas.openxmlformats.org/officeDocument/2006/relationships/hyperlink" Target="http://www.webreader.com/download/moving-checklist.pdf" TargetMode="External" /><Relationship Id="rId10" Type="http://schemas.openxmlformats.org/officeDocument/2006/relationships/hyperlink" Target="http://www.saygotravel.com/" TargetMode="External" /><Relationship Id="rId11" Type="http://schemas.openxmlformats.org/officeDocument/2006/relationships/hyperlink" Target="http://www.saystudent.com/reduce-college-costs.html" TargetMode="External" /><Relationship Id="rId12" Type="http://schemas.openxmlformats.org/officeDocument/2006/relationships/hyperlink" Target="http://www.saylowerbills.com/" TargetMode="External" /><Relationship Id="rId13" Type="http://schemas.openxmlformats.org/officeDocument/2006/relationships/hyperlink" Target="http://www.studentloanconsolidate.com/" TargetMode="External" /><Relationship Id="rId14" Type="http://schemas.openxmlformats.org/officeDocument/2006/relationships/hyperlink" Target="http://www.abebooks.com/" TargetMode="External" /><Relationship Id="rId15" Type="http://schemas.openxmlformats.org/officeDocument/2006/relationships/hyperlink" Target="http://www.campusbooks.com/" TargetMode="External" /><Relationship Id="rId16" Type="http://schemas.openxmlformats.org/officeDocument/2006/relationships/hyperlink" Target="http://www.ecampus.com/" TargetMode="External" /><Relationship Id="rId17" Type="http://schemas.openxmlformats.org/officeDocument/2006/relationships/hyperlink" Target="http://www.officemax.com/" TargetMode="External" /><Relationship Id="rId18" Type="http://schemas.openxmlformats.org/officeDocument/2006/relationships/hyperlink" Target="http://www.saylending.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aystudent.com/private-student-loans/"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aystudent.com/private-student-loans/" TargetMode="External" /><Relationship Id="rId2" Type="http://schemas.openxmlformats.org/officeDocument/2006/relationships/hyperlink" Target="http://www.saystudent.com/private-student-loans/"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aystudent.com/private-student-loans/" TargetMode="External" /><Relationship Id="rId2" Type="http://schemas.openxmlformats.org/officeDocument/2006/relationships/hyperlink" Target="http://www.saystudent.com/private-student-loans/"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hyperlink" Target="http://www.saystudent.com/private-student-loans/" TargetMode="External" /><Relationship Id="rId2" Type="http://schemas.openxmlformats.org/officeDocument/2006/relationships/hyperlink" Target="http://www.saystudent.com/private-student-loans/" TargetMode="External" /><Relationship Id="rId3" Type="http://schemas.openxmlformats.org/officeDocument/2006/relationships/comments" Target="../comments5.xml" /><Relationship Id="rId4" Type="http://schemas.openxmlformats.org/officeDocument/2006/relationships/vmlDrawing" Target="../drawings/vmlDrawing4.vml" /><Relationship Id="rId5"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hyperlink" Target="http://www.saystudent.com/private-student-loans/" TargetMode="External" /><Relationship Id="rId2" Type="http://schemas.openxmlformats.org/officeDocument/2006/relationships/hyperlink" Target="http://www.saystudent.com/private-student-loans/" TargetMode="External" /><Relationship Id="rId3" Type="http://schemas.openxmlformats.org/officeDocument/2006/relationships/comments" Target="../comments6.xml" /><Relationship Id="rId4" Type="http://schemas.openxmlformats.org/officeDocument/2006/relationships/vmlDrawing" Target="../drawings/vmlDrawing5.vml" /><Relationship Id="rId5"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www.saystudent.com/financial-aid-note5b.html" TargetMode="External" /><Relationship Id="rId2" Type="http://schemas.openxmlformats.org/officeDocument/2006/relationships/hyperlink" Target="http://www.saystudent.com/financial-aid-note5b.html" TargetMode="External" /><Relationship Id="rId3" Type="http://schemas.openxmlformats.org/officeDocument/2006/relationships/hyperlink" Target="http://www.saystudent.com/financial-aid-note5.html" TargetMode="External" /><Relationship Id="rId4" Type="http://schemas.openxmlformats.org/officeDocument/2006/relationships/hyperlink" Target="http://www.saystudent.com/scholarships/" TargetMode="External" /><Relationship Id="rId5" Type="http://schemas.openxmlformats.org/officeDocument/2006/relationships/comments" Target="../comments7.xml" /><Relationship Id="rId6"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hyperlink" Target="http://www.saystudent.com/financial-aid-note5b.html" TargetMode="External" /><Relationship Id="rId2" Type="http://schemas.openxmlformats.org/officeDocument/2006/relationships/hyperlink" Target="http://www.saystudent.com/financial-aid-note5b.html" TargetMode="External" /><Relationship Id="rId3" Type="http://schemas.openxmlformats.org/officeDocument/2006/relationships/hyperlink" Target="http://www.saystudent.com/private-student-loans/index.html" TargetMode="External" /><Relationship Id="rId4" Type="http://schemas.openxmlformats.org/officeDocument/2006/relationships/hyperlink" Target="http://www.saystudent.com/financial-aid-note5b.html" TargetMode="External" /><Relationship Id="rId5" Type="http://schemas.openxmlformats.org/officeDocument/2006/relationships/hyperlink" Target="http://www.saystudent.com/plus-loans-summary.html" TargetMode="External" /><Relationship Id="rId6" Type="http://schemas.openxmlformats.org/officeDocument/2006/relationships/hyperlink" Target="http://www.saystudent.com/financial-aid-note5b.html" TargetMode="External" /><Relationship Id="rId7" Type="http://schemas.openxmlformats.org/officeDocument/2006/relationships/hyperlink" Target="http://www.saystudent.com/financial-aid-note5d.html" TargetMode="External" /><Relationship Id="rId8" Type="http://schemas.openxmlformats.org/officeDocument/2006/relationships/hyperlink" Target="http://www.saystudent.com/stafford.html" TargetMode="External" /><Relationship Id="rId9" Type="http://schemas.openxmlformats.org/officeDocument/2006/relationships/comments" Target="../comments8.xml" /><Relationship Id="rId10"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hyperlink" Target="http://www.saystudent.com/financial-aid-note5b.html" TargetMode="External" /><Relationship Id="rId2" Type="http://schemas.openxmlformats.org/officeDocument/2006/relationships/hyperlink" Target="http://www.saystudent.com/financial-aid-note5b.html" TargetMode="External" /><Relationship Id="rId3" Type="http://schemas.openxmlformats.org/officeDocument/2006/relationships/hyperlink" Target="http://www.saystudent.com/financial-aid-note5f.html" TargetMode="External" /><Relationship Id="rId4" Type="http://schemas.openxmlformats.org/officeDocument/2006/relationships/hyperlink" Target="http://www.saystudent.com/financial-aid-note5b.html" TargetMode="External" /><Relationship Id="rId5" Type="http://schemas.openxmlformats.org/officeDocument/2006/relationships/hyperlink" Target="http://www.saystudent.com/other_finaid.html" TargetMode="External" /><Relationship Id="rId6" Type="http://schemas.openxmlformats.org/officeDocument/2006/relationships/hyperlink" Target="http://www.saystudent.com/financial-aid-note5b.html" TargetMode="External" /><Relationship Id="rId7" Type="http://schemas.openxmlformats.org/officeDocument/2006/relationships/hyperlink" Target="http://www.saystudent.com/student-income.html" TargetMode="External" /><Relationship Id="rId8" Type="http://schemas.openxmlformats.org/officeDocument/2006/relationships/comments" Target="../comments9.xml" /><Relationship Id="rId9"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O119"/>
  <sheetViews>
    <sheetView tabSelected="1" workbookViewId="0" topLeftCell="A1">
      <selection activeCell="A1" sqref="A1"/>
    </sheetView>
  </sheetViews>
  <sheetFormatPr defaultColWidth="9.140625" defaultRowHeight="12.75"/>
  <cols>
    <col min="1" max="1" width="2.140625" style="9" customWidth="1"/>
    <col min="2" max="2" width="7.7109375" style="0" customWidth="1"/>
    <col min="3" max="3" width="8.28125" style="0" customWidth="1"/>
    <col min="5" max="5" width="10.140625" style="0" bestFit="1" customWidth="1"/>
  </cols>
  <sheetData>
    <row r="1" spans="1:15" s="6" customFormat="1" ht="35.25" customHeight="1">
      <c r="A1" s="195"/>
      <c r="B1" s="293" t="s">
        <v>260</v>
      </c>
      <c r="C1" s="294"/>
      <c r="D1" s="294"/>
      <c r="E1" s="294"/>
      <c r="F1" s="294"/>
      <c r="G1" s="294"/>
      <c r="H1" s="295"/>
      <c r="I1" s="295"/>
      <c r="J1" s="295"/>
      <c r="K1" s="295"/>
      <c r="L1" s="295"/>
      <c r="M1" s="295"/>
      <c r="N1" s="295"/>
      <c r="O1" s="296"/>
    </row>
    <row r="2" spans="2:15" ht="12.75">
      <c r="B2" s="347" t="s">
        <v>296</v>
      </c>
      <c r="C2" s="348"/>
      <c r="D2" s="348"/>
      <c r="E2" s="348"/>
      <c r="F2" s="348"/>
      <c r="G2" s="348"/>
      <c r="H2" s="348"/>
      <c r="I2" s="348"/>
      <c r="J2" s="297"/>
      <c r="K2" s="298"/>
      <c r="L2" s="298"/>
      <c r="M2" s="298"/>
      <c r="N2" s="298"/>
      <c r="O2" s="299"/>
    </row>
    <row r="3" spans="2:15" ht="36" customHeight="1">
      <c r="B3" s="349"/>
      <c r="C3" s="348"/>
      <c r="D3" s="348"/>
      <c r="E3" s="348"/>
      <c r="F3" s="348"/>
      <c r="G3" s="348"/>
      <c r="H3" s="348"/>
      <c r="I3" s="348"/>
      <c r="J3" s="341"/>
      <c r="K3" s="342"/>
      <c r="L3" s="342"/>
      <c r="M3" s="342"/>
      <c r="N3" s="342"/>
      <c r="O3" s="343"/>
    </row>
    <row r="4" spans="2:15" ht="21" customHeight="1">
      <c r="B4" s="338" t="s">
        <v>332</v>
      </c>
      <c r="C4" s="339"/>
      <c r="D4" s="339"/>
      <c r="E4" s="339"/>
      <c r="F4" s="339"/>
      <c r="G4" s="339"/>
      <c r="H4" s="339"/>
      <c r="I4" s="339"/>
      <c r="J4" s="300"/>
      <c r="K4" s="300"/>
      <c r="L4" s="300"/>
      <c r="M4" s="300"/>
      <c r="N4" s="300"/>
      <c r="O4" s="301"/>
    </row>
    <row r="5" spans="2:15" ht="3.75" customHeight="1">
      <c r="B5" s="302"/>
      <c r="C5" s="303"/>
      <c r="D5" s="303"/>
      <c r="E5" s="303"/>
      <c r="F5" s="303"/>
      <c r="G5" s="303"/>
      <c r="H5" s="303"/>
      <c r="I5" s="303"/>
      <c r="J5" s="303"/>
      <c r="K5" s="303"/>
      <c r="L5" s="303"/>
      <c r="M5" s="303"/>
      <c r="N5" s="303"/>
      <c r="O5" s="304"/>
    </row>
    <row r="6" spans="2:15" ht="28.5" customHeight="1">
      <c r="B6" s="266" t="s">
        <v>28</v>
      </c>
      <c r="C6" s="199"/>
      <c r="D6" s="199"/>
      <c r="E6" s="199"/>
      <c r="F6" s="199"/>
      <c r="G6" s="199"/>
      <c r="H6" s="199"/>
      <c r="I6" s="199"/>
      <c r="J6" s="199"/>
      <c r="K6" s="199"/>
      <c r="L6" s="199"/>
      <c r="M6" s="199"/>
      <c r="N6" s="199"/>
      <c r="O6" s="198"/>
    </row>
    <row r="7" spans="2:15" ht="30.75" customHeight="1">
      <c r="B7" s="340" t="s">
        <v>35</v>
      </c>
      <c r="C7" s="333"/>
      <c r="D7" s="333"/>
      <c r="E7" s="333"/>
      <c r="F7" s="333"/>
      <c r="G7" s="333"/>
      <c r="H7" s="333"/>
      <c r="I7" s="334"/>
      <c r="J7" s="106"/>
      <c r="K7" s="106"/>
      <c r="L7" s="106"/>
      <c r="M7" s="106"/>
      <c r="N7" s="106"/>
      <c r="O7" s="197"/>
    </row>
    <row r="8" spans="2:15" ht="20.25" customHeight="1">
      <c r="B8" s="335" t="s">
        <v>297</v>
      </c>
      <c r="C8" s="336"/>
      <c r="D8" s="336"/>
      <c r="E8" s="336"/>
      <c r="F8" s="336"/>
      <c r="G8" s="336"/>
      <c r="H8" s="336"/>
      <c r="I8" s="336"/>
      <c r="J8" s="337"/>
      <c r="K8" s="106"/>
      <c r="L8" s="106"/>
      <c r="M8" s="106"/>
      <c r="N8" s="106"/>
      <c r="O8" s="197"/>
    </row>
    <row r="9" spans="2:15" ht="15" customHeight="1">
      <c r="B9" s="262"/>
      <c r="C9" s="344" t="s">
        <v>298</v>
      </c>
      <c r="D9" s="345"/>
      <c r="E9" s="345"/>
      <c r="F9" s="345"/>
      <c r="G9" s="345"/>
      <c r="H9" s="345"/>
      <c r="I9" s="345"/>
      <c r="J9" s="346"/>
      <c r="K9" s="106"/>
      <c r="L9" s="106"/>
      <c r="M9" s="106"/>
      <c r="N9" s="106"/>
      <c r="O9" s="197"/>
    </row>
    <row r="10" spans="2:15" ht="15" customHeight="1">
      <c r="B10" s="262"/>
      <c r="C10" s="344" t="s">
        <v>299</v>
      </c>
      <c r="D10" s="345"/>
      <c r="E10" s="345"/>
      <c r="F10" s="345"/>
      <c r="G10" s="345"/>
      <c r="H10" s="345"/>
      <c r="I10" s="345"/>
      <c r="J10" s="346"/>
      <c r="K10" s="106"/>
      <c r="L10" s="106"/>
      <c r="M10" s="106"/>
      <c r="N10" s="106"/>
      <c r="O10" s="197"/>
    </row>
    <row r="11" spans="2:15" ht="15" customHeight="1">
      <c r="B11" s="262"/>
      <c r="C11" s="344" t="s">
        <v>300</v>
      </c>
      <c r="D11" s="345"/>
      <c r="E11" s="345"/>
      <c r="F11" s="345"/>
      <c r="G11" s="345"/>
      <c r="H11" s="345"/>
      <c r="I11" s="345"/>
      <c r="J11" s="346"/>
      <c r="K11" s="106"/>
      <c r="L11" s="106"/>
      <c r="M11" s="106"/>
      <c r="N11" s="106"/>
      <c r="O11" s="197"/>
    </row>
    <row r="12" spans="2:15" ht="15" customHeight="1">
      <c r="B12" s="262"/>
      <c r="C12" s="344" t="s">
        <v>301</v>
      </c>
      <c r="D12" s="345"/>
      <c r="E12" s="345"/>
      <c r="F12" s="345"/>
      <c r="G12" s="345"/>
      <c r="H12" s="345"/>
      <c r="I12" s="346"/>
      <c r="J12" s="106"/>
      <c r="K12" s="106"/>
      <c r="L12" s="106"/>
      <c r="M12" s="106"/>
      <c r="N12" s="106"/>
      <c r="O12" s="197"/>
    </row>
    <row r="13" spans="2:15" ht="12.75">
      <c r="B13" s="262"/>
      <c r="C13" s="263"/>
      <c r="D13" s="106"/>
      <c r="E13" s="106"/>
      <c r="F13" s="106"/>
      <c r="G13" s="106"/>
      <c r="H13" s="106"/>
      <c r="I13" s="106"/>
      <c r="J13" s="106"/>
      <c r="K13" s="106"/>
      <c r="L13" s="106"/>
      <c r="M13" s="106"/>
      <c r="N13" s="106"/>
      <c r="O13" s="197"/>
    </row>
    <row r="14" spans="2:15" ht="19.5" customHeight="1">
      <c r="B14" s="374" t="s">
        <v>302</v>
      </c>
      <c r="C14" s="375"/>
      <c r="D14" s="375"/>
      <c r="E14" s="375"/>
      <c r="F14" s="376"/>
      <c r="G14" s="106"/>
      <c r="H14" s="106"/>
      <c r="I14" s="106"/>
      <c r="J14" s="106"/>
      <c r="K14" s="106"/>
      <c r="L14" s="106"/>
      <c r="M14" s="106"/>
      <c r="N14" s="106"/>
      <c r="O14" s="197"/>
    </row>
    <row r="15" spans="2:15" ht="15" customHeight="1">
      <c r="B15" s="262"/>
      <c r="C15" s="344" t="s">
        <v>303</v>
      </c>
      <c r="D15" s="345"/>
      <c r="E15" s="345"/>
      <c r="F15" s="346"/>
      <c r="G15" s="106"/>
      <c r="H15" s="106"/>
      <c r="I15" s="106"/>
      <c r="J15" s="106"/>
      <c r="K15" s="106"/>
      <c r="L15" s="106"/>
      <c r="M15" s="106"/>
      <c r="N15" s="106"/>
      <c r="O15" s="197"/>
    </row>
    <row r="16" spans="2:15" ht="15" customHeight="1">
      <c r="B16" s="262"/>
      <c r="C16" s="344" t="s">
        <v>101</v>
      </c>
      <c r="D16" s="345"/>
      <c r="E16" s="345"/>
      <c r="F16" s="346"/>
      <c r="G16" s="106"/>
      <c r="H16" s="106"/>
      <c r="I16" s="106"/>
      <c r="J16" s="106"/>
      <c r="K16" s="106"/>
      <c r="L16" s="106"/>
      <c r="M16" s="106"/>
      <c r="N16" s="106"/>
      <c r="O16" s="197"/>
    </row>
    <row r="17" spans="2:15" ht="15" customHeight="1">
      <c r="B17" s="306"/>
      <c r="C17" s="344" t="s">
        <v>304</v>
      </c>
      <c r="D17" s="345"/>
      <c r="E17" s="345"/>
      <c r="F17" s="346"/>
      <c r="G17" s="165"/>
      <c r="H17" s="165"/>
      <c r="I17" s="165"/>
      <c r="J17" s="165"/>
      <c r="K17" s="165"/>
      <c r="L17" s="165"/>
      <c r="M17" s="165"/>
      <c r="N17" s="165"/>
      <c r="O17" s="307"/>
    </row>
    <row r="18" spans="2:15" ht="30.75" customHeight="1">
      <c r="B18" s="388" t="s">
        <v>259</v>
      </c>
      <c r="C18" s="389"/>
      <c r="D18" s="389"/>
      <c r="E18" s="389"/>
      <c r="F18" s="389"/>
      <c r="G18" s="389"/>
      <c r="H18" s="389"/>
      <c r="I18" s="390"/>
      <c r="J18" s="106"/>
      <c r="K18" s="106"/>
      <c r="L18" s="106"/>
      <c r="M18" s="106"/>
      <c r="N18" s="106"/>
      <c r="O18" s="197"/>
    </row>
    <row r="19" spans="2:15" ht="15" customHeight="1">
      <c r="B19" s="264"/>
      <c r="C19" s="305"/>
      <c r="D19" s="265"/>
      <c r="E19" s="265"/>
      <c r="F19" s="265"/>
      <c r="G19" s="265"/>
      <c r="H19" s="265"/>
      <c r="I19" s="265"/>
      <c r="J19" s="265"/>
      <c r="K19" s="265"/>
      <c r="L19" s="265"/>
      <c r="M19" s="265"/>
      <c r="N19" s="265"/>
      <c r="O19" s="200"/>
    </row>
    <row r="20" spans="2:15" ht="3.75" customHeight="1">
      <c r="B20" s="302"/>
      <c r="C20" s="303"/>
      <c r="D20" s="303"/>
      <c r="E20" s="303"/>
      <c r="F20" s="303"/>
      <c r="G20" s="303"/>
      <c r="H20" s="303"/>
      <c r="I20" s="303"/>
      <c r="J20" s="303"/>
      <c r="K20" s="303"/>
      <c r="L20" s="303"/>
      <c r="M20" s="303"/>
      <c r="N20" s="303"/>
      <c r="O20" s="304"/>
    </row>
    <row r="22" spans="2:15" ht="27.75" customHeight="1">
      <c r="B22" s="308" t="s">
        <v>261</v>
      </c>
      <c r="C22" s="220"/>
      <c r="D22" s="220"/>
      <c r="E22" s="220"/>
      <c r="F22" s="220"/>
      <c r="G22" s="220"/>
      <c r="H22" s="220"/>
      <c r="I22" s="220"/>
      <c r="J22" s="220"/>
      <c r="K22" s="220"/>
      <c r="L22" s="220"/>
      <c r="M22" s="220"/>
      <c r="N22" s="220"/>
      <c r="O22" s="221"/>
    </row>
    <row r="24" spans="2:15" ht="19.5" customHeight="1">
      <c r="B24" s="269" t="s">
        <v>29</v>
      </c>
      <c r="C24" s="309" t="s">
        <v>36</v>
      </c>
      <c r="D24" s="310"/>
      <c r="E24" s="310"/>
      <c r="F24" s="310"/>
      <c r="G24" s="310"/>
      <c r="H24" s="310"/>
      <c r="I24" s="310"/>
      <c r="J24" s="310"/>
      <c r="K24" s="310"/>
      <c r="L24" s="310"/>
      <c r="M24" s="310"/>
      <c r="N24" s="310"/>
      <c r="O24" s="311"/>
    </row>
    <row r="25" spans="2:15" ht="15" customHeight="1">
      <c r="B25" s="270"/>
      <c r="C25" s="312"/>
      <c r="D25" s="313"/>
      <c r="E25" s="313"/>
      <c r="F25" s="313"/>
      <c r="G25" s="313"/>
      <c r="H25" s="313"/>
      <c r="I25" s="313"/>
      <c r="J25" s="313"/>
      <c r="K25" s="313"/>
      <c r="L25" s="313"/>
      <c r="M25" s="313"/>
      <c r="N25" s="222"/>
      <c r="O25" s="223"/>
    </row>
    <row r="26" spans="2:15" ht="36" customHeight="1">
      <c r="B26" s="270"/>
      <c r="C26" s="332" t="s">
        <v>30</v>
      </c>
      <c r="D26" s="350"/>
      <c r="E26" s="350"/>
      <c r="F26" s="350"/>
      <c r="G26" s="350"/>
      <c r="H26" s="350"/>
      <c r="I26" s="350"/>
      <c r="J26" s="350"/>
      <c r="K26" s="350"/>
      <c r="L26" s="350"/>
      <c r="M26" s="267"/>
      <c r="N26" s="222"/>
      <c r="O26" s="223"/>
    </row>
    <row r="27" spans="2:15" ht="36" customHeight="1">
      <c r="B27" s="270"/>
      <c r="C27" s="332" t="s">
        <v>328</v>
      </c>
      <c r="D27" s="350"/>
      <c r="E27" s="350"/>
      <c r="F27" s="350"/>
      <c r="G27" s="350"/>
      <c r="H27" s="350"/>
      <c r="I27" s="350"/>
      <c r="J27" s="350"/>
      <c r="K27" s="350"/>
      <c r="L27" s="350"/>
      <c r="M27" s="267"/>
      <c r="N27" s="222"/>
      <c r="O27" s="223"/>
    </row>
    <row r="28" spans="2:15" ht="36" customHeight="1">
      <c r="B28" s="270"/>
      <c r="C28" s="332" t="s">
        <v>31</v>
      </c>
      <c r="D28" s="350"/>
      <c r="E28" s="350"/>
      <c r="F28" s="350"/>
      <c r="G28" s="350"/>
      <c r="H28" s="350"/>
      <c r="I28" s="350"/>
      <c r="J28" s="350"/>
      <c r="K28" s="350"/>
      <c r="L28" s="350"/>
      <c r="M28" s="267"/>
      <c r="N28" s="222"/>
      <c r="O28" s="223"/>
    </row>
    <row r="29" spans="2:15" ht="36" customHeight="1">
      <c r="B29" s="270"/>
      <c r="C29" s="356" t="s">
        <v>37</v>
      </c>
      <c r="D29" s="350"/>
      <c r="E29" s="350"/>
      <c r="F29" s="350"/>
      <c r="G29" s="350"/>
      <c r="H29" s="350"/>
      <c r="I29" s="350"/>
      <c r="J29" s="350"/>
      <c r="K29" s="350"/>
      <c r="L29" s="350"/>
      <c r="M29" s="267"/>
      <c r="N29" s="222"/>
      <c r="O29" s="223"/>
    </row>
    <row r="30" spans="2:15" ht="12.75">
      <c r="B30" s="271"/>
      <c r="C30" s="274"/>
      <c r="D30" s="274"/>
      <c r="E30" s="274"/>
      <c r="F30" s="274"/>
      <c r="G30" s="274"/>
      <c r="H30" s="274"/>
      <c r="I30" s="274"/>
      <c r="J30" s="274"/>
      <c r="K30" s="274"/>
      <c r="L30" s="274"/>
      <c r="M30" s="274"/>
      <c r="N30" s="218"/>
      <c r="O30" s="219"/>
    </row>
    <row r="31" ht="12.75">
      <c r="B31" s="17"/>
    </row>
    <row r="32" spans="2:15" ht="19.5" customHeight="1">
      <c r="B32" s="269" t="s">
        <v>32</v>
      </c>
      <c r="C32" s="273" t="s">
        <v>307</v>
      </c>
      <c r="D32" s="216"/>
      <c r="E32" s="216"/>
      <c r="F32" s="216"/>
      <c r="G32" s="216"/>
      <c r="H32" s="216"/>
      <c r="I32" s="216"/>
      <c r="J32" s="216"/>
      <c r="K32" s="216"/>
      <c r="L32" s="216"/>
      <c r="M32" s="216"/>
      <c r="N32" s="216"/>
      <c r="O32" s="217"/>
    </row>
    <row r="33" spans="2:15" ht="15" customHeight="1">
      <c r="B33" s="270"/>
      <c r="C33" s="267"/>
      <c r="D33" s="267"/>
      <c r="E33" s="267"/>
      <c r="F33" s="267"/>
      <c r="G33" s="267"/>
      <c r="H33" s="267"/>
      <c r="I33" s="267"/>
      <c r="J33" s="267"/>
      <c r="K33" s="267"/>
      <c r="L33" s="267"/>
      <c r="M33" s="267"/>
      <c r="N33" s="222"/>
      <c r="O33" s="223"/>
    </row>
    <row r="34" spans="2:15" ht="36" customHeight="1">
      <c r="B34" s="270"/>
      <c r="C34" s="332" t="s">
        <v>38</v>
      </c>
      <c r="D34" s="350"/>
      <c r="E34" s="350"/>
      <c r="F34" s="350"/>
      <c r="G34" s="350"/>
      <c r="H34" s="350"/>
      <c r="I34" s="350"/>
      <c r="J34" s="350"/>
      <c r="K34" s="350"/>
      <c r="L34" s="350"/>
      <c r="M34" s="267"/>
      <c r="N34" s="222"/>
      <c r="O34" s="223"/>
    </row>
    <row r="35" spans="2:15" ht="25.5" customHeight="1">
      <c r="B35" s="270"/>
      <c r="C35" s="267"/>
      <c r="D35" s="351" t="s">
        <v>306</v>
      </c>
      <c r="E35" s="352"/>
      <c r="F35" s="352"/>
      <c r="G35" s="352"/>
      <c r="H35" s="352"/>
      <c r="I35" s="352"/>
      <c r="J35" s="352"/>
      <c r="K35" s="352"/>
      <c r="L35" s="352"/>
      <c r="M35" s="267"/>
      <c r="N35" s="222"/>
      <c r="O35" s="223"/>
    </row>
    <row r="36" spans="2:15" ht="15" customHeight="1">
      <c r="B36" s="270"/>
      <c r="C36" s="267"/>
      <c r="D36" s="267"/>
      <c r="E36" s="267"/>
      <c r="F36" s="267"/>
      <c r="G36" s="267"/>
      <c r="H36" s="267"/>
      <c r="I36" s="267"/>
      <c r="J36" s="267"/>
      <c r="K36" s="267"/>
      <c r="L36" s="267"/>
      <c r="M36" s="267"/>
      <c r="N36" s="222"/>
      <c r="O36" s="223"/>
    </row>
    <row r="37" spans="2:15" ht="36" customHeight="1">
      <c r="B37" s="270"/>
      <c r="C37" s="332" t="s">
        <v>329</v>
      </c>
      <c r="D37" s="350"/>
      <c r="E37" s="350"/>
      <c r="F37" s="350"/>
      <c r="G37" s="350"/>
      <c r="H37" s="350"/>
      <c r="I37" s="350"/>
      <c r="J37" s="350"/>
      <c r="K37" s="350"/>
      <c r="L37" s="350"/>
      <c r="M37" s="267"/>
      <c r="N37" s="222"/>
      <c r="O37" s="223"/>
    </row>
    <row r="38" spans="2:15" ht="25.5" customHeight="1">
      <c r="B38" s="270"/>
      <c r="C38" s="267"/>
      <c r="D38" s="351" t="s">
        <v>308</v>
      </c>
      <c r="E38" s="353"/>
      <c r="F38" s="353"/>
      <c r="G38" s="353"/>
      <c r="H38" s="353"/>
      <c r="I38" s="353"/>
      <c r="J38" s="353"/>
      <c r="K38" s="353"/>
      <c r="L38" s="353"/>
      <c r="M38" s="267"/>
      <c r="N38" s="222"/>
      <c r="O38" s="223"/>
    </row>
    <row r="39" spans="2:15" ht="12.75">
      <c r="B39" s="270"/>
      <c r="C39" s="267"/>
      <c r="D39" s="267"/>
      <c r="E39" s="267"/>
      <c r="F39" s="267"/>
      <c r="G39" s="267"/>
      <c r="H39" s="267"/>
      <c r="I39" s="267"/>
      <c r="J39" s="267"/>
      <c r="K39" s="267"/>
      <c r="L39" s="267"/>
      <c r="M39" s="267"/>
      <c r="N39" s="222"/>
      <c r="O39" s="223"/>
    </row>
    <row r="40" spans="2:15" ht="36" customHeight="1">
      <c r="B40" s="270"/>
      <c r="C40" s="358" t="s">
        <v>305</v>
      </c>
      <c r="D40" s="359"/>
      <c r="E40" s="359"/>
      <c r="F40" s="359"/>
      <c r="G40" s="359"/>
      <c r="H40" s="359"/>
      <c r="I40" s="359"/>
      <c r="J40" s="359"/>
      <c r="K40" s="359"/>
      <c r="L40" s="359"/>
      <c r="M40" s="359"/>
      <c r="N40" s="222"/>
      <c r="O40" s="223"/>
    </row>
    <row r="41" spans="2:15" ht="12.75">
      <c r="B41" s="271"/>
      <c r="C41" s="274"/>
      <c r="D41" s="274"/>
      <c r="E41" s="274"/>
      <c r="F41" s="274"/>
      <c r="G41" s="274"/>
      <c r="H41" s="274"/>
      <c r="I41" s="274"/>
      <c r="J41" s="274"/>
      <c r="K41" s="274"/>
      <c r="L41" s="274"/>
      <c r="M41" s="274"/>
      <c r="N41" s="218"/>
      <c r="O41" s="219"/>
    </row>
    <row r="42" spans="2:15" ht="12.75">
      <c r="B42" s="275"/>
      <c r="C42" s="276"/>
      <c r="D42" s="276"/>
      <c r="E42" s="276"/>
      <c r="F42" s="276"/>
      <c r="G42" s="276"/>
      <c r="H42" s="276"/>
      <c r="I42" s="276"/>
      <c r="J42" s="276"/>
      <c r="K42" s="276"/>
      <c r="L42" s="276"/>
      <c r="M42" s="276"/>
      <c r="N42" s="276"/>
      <c r="O42" s="277"/>
    </row>
    <row r="43" spans="2:15" ht="19.5" customHeight="1">
      <c r="B43" s="269" t="s">
        <v>33</v>
      </c>
      <c r="C43" s="391" t="s">
        <v>309</v>
      </c>
      <c r="D43" s="392"/>
      <c r="E43" s="392"/>
      <c r="F43" s="392"/>
      <c r="G43" s="392"/>
      <c r="H43" s="392"/>
      <c r="I43" s="392"/>
      <c r="J43" s="392"/>
      <c r="K43" s="392"/>
      <c r="L43" s="392"/>
      <c r="M43" s="392"/>
      <c r="N43" s="216"/>
      <c r="O43" s="217"/>
    </row>
    <row r="44" spans="2:15" ht="15" customHeight="1">
      <c r="B44" s="270"/>
      <c r="C44" s="267"/>
      <c r="D44" s="267"/>
      <c r="E44" s="267"/>
      <c r="F44" s="267"/>
      <c r="G44" s="267"/>
      <c r="H44" s="267"/>
      <c r="I44" s="267"/>
      <c r="J44" s="267"/>
      <c r="K44" s="267"/>
      <c r="L44" s="267"/>
      <c r="M44" s="267"/>
      <c r="N44" s="222"/>
      <c r="O44" s="223"/>
    </row>
    <row r="45" spans="2:15" ht="20.25" customHeight="1">
      <c r="B45" s="270"/>
      <c r="C45" s="332" t="s">
        <v>310</v>
      </c>
      <c r="D45" s="350"/>
      <c r="E45" s="350"/>
      <c r="F45" s="350"/>
      <c r="G45" s="350"/>
      <c r="H45" s="350"/>
      <c r="I45" s="350"/>
      <c r="J45" s="350"/>
      <c r="K45" s="350"/>
      <c r="L45" s="350"/>
      <c r="M45" s="267"/>
      <c r="N45" s="222"/>
      <c r="O45" s="223"/>
    </row>
    <row r="46" spans="2:15" ht="18" customHeight="1">
      <c r="B46" s="270"/>
      <c r="C46" s="267"/>
      <c r="D46" s="354" t="s">
        <v>311</v>
      </c>
      <c r="E46" s="355"/>
      <c r="F46" s="355"/>
      <c r="G46" s="355"/>
      <c r="H46" s="355"/>
      <c r="I46" s="355"/>
      <c r="J46" s="355"/>
      <c r="K46" s="355"/>
      <c r="L46" s="355"/>
      <c r="M46" s="267"/>
      <c r="N46" s="222"/>
      <c r="O46" s="223"/>
    </row>
    <row r="47" spans="2:15" ht="18" customHeight="1">
      <c r="B47" s="270"/>
      <c r="C47" s="267"/>
      <c r="D47" s="370" t="s">
        <v>312</v>
      </c>
      <c r="E47" s="355"/>
      <c r="F47" s="355"/>
      <c r="G47" s="355"/>
      <c r="H47" s="355"/>
      <c r="I47" s="355"/>
      <c r="J47" s="355"/>
      <c r="K47" s="355"/>
      <c r="L47" s="355"/>
      <c r="M47" s="267"/>
      <c r="N47" s="222"/>
      <c r="O47" s="223"/>
    </row>
    <row r="48" spans="2:15" ht="18" customHeight="1">
      <c r="B48" s="270"/>
      <c r="C48" s="267"/>
      <c r="D48" s="370" t="s">
        <v>313</v>
      </c>
      <c r="E48" s="355"/>
      <c r="F48" s="355"/>
      <c r="G48" s="355"/>
      <c r="H48" s="355"/>
      <c r="I48" s="355"/>
      <c r="J48" s="355"/>
      <c r="K48" s="355"/>
      <c r="L48" s="355"/>
      <c r="M48" s="267"/>
      <c r="N48" s="222"/>
      <c r="O48" s="223"/>
    </row>
    <row r="49" spans="2:15" ht="18" customHeight="1">
      <c r="B49" s="270"/>
      <c r="C49" s="267"/>
      <c r="D49" s="370" t="s">
        <v>314</v>
      </c>
      <c r="E49" s="355"/>
      <c r="F49" s="355"/>
      <c r="G49" s="355"/>
      <c r="H49" s="355"/>
      <c r="I49" s="355"/>
      <c r="J49" s="355"/>
      <c r="K49" s="355"/>
      <c r="L49" s="355"/>
      <c r="M49" s="267"/>
      <c r="N49" s="222"/>
      <c r="O49" s="223"/>
    </row>
    <row r="50" spans="2:15" ht="15" customHeight="1">
      <c r="B50" s="270"/>
      <c r="C50" s="267"/>
      <c r="D50" s="267"/>
      <c r="E50" s="267"/>
      <c r="F50" s="267"/>
      <c r="G50" s="267"/>
      <c r="H50" s="267"/>
      <c r="I50" s="267"/>
      <c r="J50" s="267"/>
      <c r="K50" s="267"/>
      <c r="L50" s="267"/>
      <c r="M50" s="267"/>
      <c r="N50" s="222"/>
      <c r="O50" s="223"/>
    </row>
    <row r="51" spans="2:15" ht="36" customHeight="1">
      <c r="B51" s="270"/>
      <c r="C51" s="356" t="s">
        <v>315</v>
      </c>
      <c r="D51" s="357"/>
      <c r="E51" s="357"/>
      <c r="F51" s="357"/>
      <c r="G51" s="357"/>
      <c r="H51" s="357"/>
      <c r="I51" s="357"/>
      <c r="J51" s="357"/>
      <c r="K51" s="357"/>
      <c r="L51" s="357"/>
      <c r="M51" s="267"/>
      <c r="N51" s="222"/>
      <c r="O51" s="223"/>
    </row>
    <row r="52" spans="2:15" ht="18" customHeight="1">
      <c r="B52" s="270"/>
      <c r="C52" s="267"/>
      <c r="D52" s="351" t="s">
        <v>316</v>
      </c>
      <c r="E52" s="353"/>
      <c r="F52" s="353"/>
      <c r="G52" s="353"/>
      <c r="H52" s="353"/>
      <c r="I52" s="353"/>
      <c r="J52" s="353"/>
      <c r="K52" s="353"/>
      <c r="L52" s="353"/>
      <c r="M52" s="267"/>
      <c r="N52" s="222"/>
      <c r="O52" s="223"/>
    </row>
    <row r="53" spans="2:15" ht="18" customHeight="1">
      <c r="B53" s="270"/>
      <c r="C53" s="267"/>
      <c r="D53" s="351" t="s">
        <v>317</v>
      </c>
      <c r="E53" s="353"/>
      <c r="F53" s="353"/>
      <c r="G53" s="353"/>
      <c r="H53" s="353"/>
      <c r="I53" s="353"/>
      <c r="J53" s="353"/>
      <c r="K53" s="353"/>
      <c r="L53" s="353"/>
      <c r="M53" s="267"/>
      <c r="N53" s="222"/>
      <c r="O53" s="223"/>
    </row>
    <row r="54" spans="2:15" ht="18" customHeight="1">
      <c r="B54" s="270"/>
      <c r="C54" s="267"/>
      <c r="D54" s="351" t="s">
        <v>318</v>
      </c>
      <c r="E54" s="353"/>
      <c r="F54" s="353"/>
      <c r="G54" s="353"/>
      <c r="H54" s="353"/>
      <c r="I54" s="353"/>
      <c r="J54" s="353"/>
      <c r="K54" s="353"/>
      <c r="L54" s="353"/>
      <c r="M54" s="267"/>
      <c r="N54" s="222"/>
      <c r="O54" s="223"/>
    </row>
    <row r="55" spans="2:15" ht="18" customHeight="1">
      <c r="B55" s="270"/>
      <c r="C55" s="267"/>
      <c r="D55" s="351" t="s">
        <v>319</v>
      </c>
      <c r="E55" s="353"/>
      <c r="F55" s="353"/>
      <c r="G55" s="353"/>
      <c r="H55" s="353"/>
      <c r="I55" s="353"/>
      <c r="J55" s="353"/>
      <c r="K55" s="353"/>
      <c r="L55" s="353"/>
      <c r="M55" s="267"/>
      <c r="N55" s="222"/>
      <c r="O55" s="223"/>
    </row>
    <row r="56" spans="2:15" ht="18" customHeight="1">
      <c r="B56" s="270"/>
      <c r="C56" s="267"/>
      <c r="D56" s="370"/>
      <c r="E56" s="355"/>
      <c r="F56" s="355"/>
      <c r="G56" s="355"/>
      <c r="H56" s="355"/>
      <c r="I56" s="355"/>
      <c r="J56" s="355"/>
      <c r="K56" s="355"/>
      <c r="L56" s="355"/>
      <c r="M56" s="267"/>
      <c r="N56" s="222"/>
      <c r="O56" s="223"/>
    </row>
    <row r="57" spans="2:15" ht="45" customHeight="1">
      <c r="B57" s="270"/>
      <c r="C57" s="332" t="s">
        <v>320</v>
      </c>
      <c r="D57" s="350"/>
      <c r="E57" s="350"/>
      <c r="F57" s="350"/>
      <c r="G57" s="350"/>
      <c r="H57" s="350"/>
      <c r="I57" s="350"/>
      <c r="J57" s="350"/>
      <c r="K57" s="350"/>
      <c r="L57" s="350"/>
      <c r="M57" s="267"/>
      <c r="N57" s="222"/>
      <c r="O57" s="223"/>
    </row>
    <row r="58" spans="2:15" ht="45" customHeight="1">
      <c r="B58" s="270"/>
      <c r="C58" s="356" t="s">
        <v>327</v>
      </c>
      <c r="D58" s="357"/>
      <c r="E58" s="357"/>
      <c r="F58" s="357"/>
      <c r="G58" s="357"/>
      <c r="H58" s="357"/>
      <c r="I58" s="357"/>
      <c r="J58" s="357"/>
      <c r="K58" s="357"/>
      <c r="L58" s="357"/>
      <c r="M58" s="267"/>
      <c r="N58" s="222"/>
      <c r="O58" s="223"/>
    </row>
    <row r="59" spans="2:15" ht="18" customHeight="1">
      <c r="B59" s="270"/>
      <c r="C59" s="267"/>
      <c r="D59" s="354" t="s">
        <v>172</v>
      </c>
      <c r="E59" s="355"/>
      <c r="F59" s="355"/>
      <c r="G59" s="355"/>
      <c r="H59" s="355"/>
      <c r="I59" s="355"/>
      <c r="J59" s="355"/>
      <c r="K59" s="355"/>
      <c r="L59" s="355"/>
      <c r="M59" s="267"/>
      <c r="N59" s="222"/>
      <c r="O59" s="223"/>
    </row>
    <row r="60" spans="2:15" ht="27.75" customHeight="1">
      <c r="B60" s="270"/>
      <c r="C60" s="267"/>
      <c r="D60" s="280"/>
      <c r="E60" s="377" t="s">
        <v>0</v>
      </c>
      <c r="F60" s="377"/>
      <c r="G60" s="377"/>
      <c r="H60" s="377"/>
      <c r="I60" s="377"/>
      <c r="J60" s="377"/>
      <c r="K60" s="377"/>
      <c r="L60" s="377"/>
      <c r="M60" s="267"/>
      <c r="N60" s="222"/>
      <c r="O60" s="223"/>
    </row>
    <row r="61" spans="2:15" ht="11.25" customHeight="1">
      <c r="B61" s="270"/>
      <c r="C61" s="267"/>
      <c r="D61" s="280"/>
      <c r="E61" s="279"/>
      <c r="F61" s="279"/>
      <c r="G61" s="279"/>
      <c r="H61" s="279"/>
      <c r="I61" s="279"/>
      <c r="J61" s="279"/>
      <c r="K61" s="279"/>
      <c r="L61" s="279"/>
      <c r="M61" s="267"/>
      <c r="N61" s="222"/>
      <c r="O61" s="223"/>
    </row>
    <row r="62" spans="2:15" ht="18" customHeight="1">
      <c r="B62" s="270"/>
      <c r="C62" s="267"/>
      <c r="D62" s="354" t="s">
        <v>173</v>
      </c>
      <c r="E62" s="355"/>
      <c r="F62" s="355"/>
      <c r="G62" s="355"/>
      <c r="H62" s="355"/>
      <c r="I62" s="355"/>
      <c r="J62" s="355"/>
      <c r="K62" s="355"/>
      <c r="L62" s="355"/>
      <c r="M62" s="267"/>
      <c r="N62" s="222"/>
      <c r="O62" s="223"/>
    </row>
    <row r="63" spans="2:15" ht="27.75" customHeight="1">
      <c r="B63" s="270"/>
      <c r="C63" s="267"/>
      <c r="D63" s="280"/>
      <c r="E63" s="352" t="s">
        <v>1</v>
      </c>
      <c r="F63" s="352"/>
      <c r="G63" s="352"/>
      <c r="H63" s="352"/>
      <c r="I63" s="352"/>
      <c r="J63" s="352"/>
      <c r="K63" s="352"/>
      <c r="L63" s="352"/>
      <c r="M63" s="267"/>
      <c r="N63" s="222"/>
      <c r="O63" s="223"/>
    </row>
    <row r="64" spans="2:15" ht="12.75">
      <c r="B64" s="270"/>
      <c r="C64" s="315"/>
      <c r="D64" s="316"/>
      <c r="E64" s="316"/>
      <c r="F64" s="316"/>
      <c r="G64" s="316"/>
      <c r="H64" s="316"/>
      <c r="I64" s="316"/>
      <c r="J64" s="316"/>
      <c r="K64" s="316"/>
      <c r="L64" s="316"/>
      <c r="M64" s="316"/>
      <c r="N64" s="314"/>
      <c r="O64" s="223"/>
    </row>
    <row r="65" spans="2:15" ht="12.75">
      <c r="B65" s="270"/>
      <c r="C65" s="371" t="s">
        <v>321</v>
      </c>
      <c r="D65" s="364"/>
      <c r="E65" s="364"/>
      <c r="F65" s="364"/>
      <c r="G65" s="364"/>
      <c r="H65" s="364"/>
      <c r="I65" s="364"/>
      <c r="J65" s="364"/>
      <c r="K65" s="364"/>
      <c r="L65" s="364"/>
      <c r="M65" s="316"/>
      <c r="N65" s="314"/>
      <c r="O65" s="223"/>
    </row>
    <row r="66" spans="2:15" ht="12.75">
      <c r="B66" s="270"/>
      <c r="C66" s="315"/>
      <c r="D66" s="316"/>
      <c r="E66" s="316"/>
      <c r="F66" s="316"/>
      <c r="G66" s="316"/>
      <c r="H66" s="316"/>
      <c r="I66" s="316"/>
      <c r="J66" s="316"/>
      <c r="K66" s="316"/>
      <c r="L66" s="316"/>
      <c r="M66" s="316"/>
      <c r="N66" s="314"/>
      <c r="O66" s="223"/>
    </row>
    <row r="67" spans="2:15" ht="12.75">
      <c r="B67" s="270"/>
      <c r="C67" s="315"/>
      <c r="D67" s="364" t="s">
        <v>322</v>
      </c>
      <c r="E67" s="364"/>
      <c r="F67" s="364"/>
      <c r="G67" s="364"/>
      <c r="H67" s="364"/>
      <c r="I67" s="364"/>
      <c r="J67" s="364"/>
      <c r="K67" s="364"/>
      <c r="L67" s="364"/>
      <c r="M67" s="316"/>
      <c r="N67" s="314"/>
      <c r="O67" s="223"/>
    </row>
    <row r="68" spans="2:15" ht="45" customHeight="1">
      <c r="B68" s="270"/>
      <c r="C68" s="315"/>
      <c r="D68" s="363" t="s">
        <v>323</v>
      </c>
      <c r="E68" s="363"/>
      <c r="F68" s="363"/>
      <c r="G68" s="363"/>
      <c r="H68" s="363"/>
      <c r="I68" s="363"/>
      <c r="J68" s="363"/>
      <c r="K68" s="363"/>
      <c r="L68" s="363"/>
      <c r="M68" s="316"/>
      <c r="N68" s="314"/>
      <c r="O68" s="223"/>
    </row>
    <row r="69" spans="2:15" ht="12.75">
      <c r="B69" s="270"/>
      <c r="C69" s="315"/>
      <c r="D69" s="316"/>
      <c r="E69" s="316"/>
      <c r="F69" s="316"/>
      <c r="G69" s="316"/>
      <c r="H69" s="316"/>
      <c r="I69" s="316"/>
      <c r="J69" s="316"/>
      <c r="K69" s="316"/>
      <c r="L69" s="316"/>
      <c r="M69" s="316"/>
      <c r="N69" s="314"/>
      <c r="O69" s="223"/>
    </row>
    <row r="70" spans="2:15" ht="12.75">
      <c r="B70" s="270"/>
      <c r="C70" s="315"/>
      <c r="D70" s="364" t="s">
        <v>324</v>
      </c>
      <c r="E70" s="364"/>
      <c r="F70" s="364"/>
      <c r="G70" s="364"/>
      <c r="H70" s="364"/>
      <c r="I70" s="364"/>
      <c r="J70" s="364"/>
      <c r="K70" s="364"/>
      <c r="L70" s="364"/>
      <c r="M70" s="316"/>
      <c r="N70" s="314"/>
      <c r="O70" s="223"/>
    </row>
    <row r="71" spans="2:15" ht="45" customHeight="1">
      <c r="B71" s="270"/>
      <c r="C71" s="315"/>
      <c r="D71" s="363" t="s">
        <v>325</v>
      </c>
      <c r="E71" s="363"/>
      <c r="F71" s="363"/>
      <c r="G71" s="363"/>
      <c r="H71" s="363"/>
      <c r="I71" s="363"/>
      <c r="J71" s="363"/>
      <c r="K71" s="363"/>
      <c r="L71" s="363"/>
      <c r="M71" s="316"/>
      <c r="N71" s="314"/>
      <c r="O71" s="223"/>
    </row>
    <row r="72" spans="2:15" ht="12.75">
      <c r="B72" s="270"/>
      <c r="C72" s="315"/>
      <c r="D72" s="316"/>
      <c r="E72" s="316"/>
      <c r="F72" s="316"/>
      <c r="G72" s="316"/>
      <c r="H72" s="316"/>
      <c r="I72" s="316"/>
      <c r="J72" s="316"/>
      <c r="K72" s="316"/>
      <c r="L72" s="316"/>
      <c r="M72" s="316"/>
      <c r="N72" s="314"/>
      <c r="O72" s="223"/>
    </row>
    <row r="73" spans="2:15" ht="12.75">
      <c r="B73" s="270"/>
      <c r="C73" s="315"/>
      <c r="D73" s="365" t="s">
        <v>326</v>
      </c>
      <c r="E73" s="365"/>
      <c r="F73" s="365"/>
      <c r="G73" s="365"/>
      <c r="H73" s="365"/>
      <c r="I73" s="365"/>
      <c r="J73" s="365"/>
      <c r="K73" s="365"/>
      <c r="L73" s="365"/>
      <c r="M73" s="316"/>
      <c r="N73" s="314"/>
      <c r="O73" s="223"/>
    </row>
    <row r="74" spans="2:15" ht="12.75">
      <c r="B74" s="270"/>
      <c r="C74" s="315"/>
      <c r="D74" s="316"/>
      <c r="E74" s="316"/>
      <c r="F74" s="316"/>
      <c r="G74" s="316"/>
      <c r="H74" s="316"/>
      <c r="I74" s="316"/>
      <c r="J74" s="316"/>
      <c r="K74" s="316"/>
      <c r="L74" s="316"/>
      <c r="M74" s="316"/>
      <c r="N74" s="314"/>
      <c r="O74" s="223"/>
    </row>
    <row r="75" spans="2:15" ht="12.75">
      <c r="B75" s="271"/>
      <c r="C75" s="274"/>
      <c r="D75" s="274"/>
      <c r="E75" s="274"/>
      <c r="F75" s="274"/>
      <c r="G75" s="274"/>
      <c r="H75" s="274"/>
      <c r="I75" s="274"/>
      <c r="J75" s="274"/>
      <c r="K75" s="274"/>
      <c r="L75" s="274"/>
      <c r="M75" s="274"/>
      <c r="N75" s="218"/>
      <c r="O75" s="219"/>
    </row>
    <row r="76" spans="2:15" ht="12.75">
      <c r="B76" s="278"/>
      <c r="C76" s="209"/>
      <c r="D76" s="209"/>
      <c r="E76" s="209"/>
      <c r="F76" s="209"/>
      <c r="G76" s="209"/>
      <c r="H76" s="209"/>
      <c r="I76" s="209"/>
      <c r="J76" s="209"/>
      <c r="K76" s="209"/>
      <c r="L76" s="209"/>
      <c r="M76" s="209"/>
      <c r="N76" s="209"/>
      <c r="O76" s="209"/>
    </row>
    <row r="77" spans="2:15" ht="19.5" customHeight="1">
      <c r="B77" s="269" t="s">
        <v>34</v>
      </c>
      <c r="C77" s="273" t="s">
        <v>2</v>
      </c>
      <c r="D77" s="216"/>
      <c r="E77" s="216"/>
      <c r="F77" s="216"/>
      <c r="G77" s="216"/>
      <c r="H77" s="216"/>
      <c r="I77" s="216"/>
      <c r="J77" s="216"/>
      <c r="K77" s="216"/>
      <c r="L77" s="216"/>
      <c r="M77" s="216"/>
      <c r="N77" s="216"/>
      <c r="O77" s="217"/>
    </row>
    <row r="78" spans="2:15" ht="15" customHeight="1">
      <c r="B78" s="270"/>
      <c r="C78" s="267"/>
      <c r="D78" s="267"/>
      <c r="E78" s="267"/>
      <c r="F78" s="267"/>
      <c r="G78" s="267"/>
      <c r="H78" s="267"/>
      <c r="I78" s="267"/>
      <c r="J78" s="267"/>
      <c r="K78" s="267"/>
      <c r="L78" s="267"/>
      <c r="M78" s="267"/>
      <c r="N78" s="222"/>
      <c r="O78" s="223"/>
    </row>
    <row r="79" spans="2:15" ht="20.25" customHeight="1">
      <c r="B79" s="270"/>
      <c r="C79" s="356" t="s">
        <v>5</v>
      </c>
      <c r="D79" s="357"/>
      <c r="E79" s="357"/>
      <c r="F79" s="357"/>
      <c r="G79" s="357"/>
      <c r="H79" s="357"/>
      <c r="I79" s="357"/>
      <c r="J79" s="357"/>
      <c r="K79" s="357"/>
      <c r="L79" s="357"/>
      <c r="M79" s="267"/>
      <c r="N79" s="222"/>
      <c r="O79" s="223"/>
    </row>
    <row r="80" spans="2:15" ht="18" customHeight="1">
      <c r="B80" s="270"/>
      <c r="C80" s="267"/>
      <c r="D80" s="373" t="s">
        <v>3</v>
      </c>
      <c r="E80" s="373"/>
      <c r="F80" s="373"/>
      <c r="G80" s="373"/>
      <c r="H80" s="373"/>
      <c r="I80" s="373"/>
      <c r="J80" s="373"/>
      <c r="K80" s="373"/>
      <c r="L80" s="373"/>
      <c r="M80" s="281"/>
      <c r="N80" s="222"/>
      <c r="O80" s="223"/>
    </row>
    <row r="81" spans="2:15" ht="39.75" customHeight="1">
      <c r="B81" s="270"/>
      <c r="C81" s="267"/>
      <c r="D81" s="379" t="s">
        <v>6</v>
      </c>
      <c r="E81" s="380"/>
      <c r="F81" s="380"/>
      <c r="G81" s="380"/>
      <c r="H81" s="380"/>
      <c r="I81" s="380"/>
      <c r="J81" s="380"/>
      <c r="K81" s="380"/>
      <c r="L81" s="381"/>
      <c r="M81" s="281"/>
      <c r="N81" s="222"/>
      <c r="O81" s="223"/>
    </row>
    <row r="82" spans="2:15" ht="39.75" customHeight="1">
      <c r="B82" s="270"/>
      <c r="C82" s="267"/>
      <c r="D82" s="379" t="s">
        <v>7</v>
      </c>
      <c r="E82" s="380"/>
      <c r="F82" s="380"/>
      <c r="G82" s="380"/>
      <c r="H82" s="380"/>
      <c r="I82" s="380"/>
      <c r="J82" s="380"/>
      <c r="K82" s="380"/>
      <c r="L82" s="381"/>
      <c r="M82" s="281"/>
      <c r="N82" s="222"/>
      <c r="O82" s="223"/>
    </row>
    <row r="83" spans="1:15" s="6" customFormat="1" ht="24.75" customHeight="1">
      <c r="A83" s="282"/>
      <c r="B83" s="283"/>
      <c r="C83" s="284"/>
      <c r="D83" s="366" t="s">
        <v>4</v>
      </c>
      <c r="E83" s="367"/>
      <c r="F83" s="367"/>
      <c r="G83" s="367"/>
      <c r="H83" s="367"/>
      <c r="I83" s="367"/>
      <c r="J83" s="367"/>
      <c r="K83" s="367"/>
      <c r="L83" s="368"/>
      <c r="M83" s="285"/>
      <c r="N83" s="284"/>
      <c r="O83" s="286"/>
    </row>
    <row r="84" spans="2:15" ht="45" customHeight="1">
      <c r="B84" s="270"/>
      <c r="C84" s="267"/>
      <c r="D84" s="369" t="s">
        <v>8</v>
      </c>
      <c r="E84" s="369"/>
      <c r="F84" s="369"/>
      <c r="G84" s="369"/>
      <c r="H84" s="369"/>
      <c r="I84" s="369"/>
      <c r="J84" s="369"/>
      <c r="K84" s="369"/>
      <c r="L84" s="369"/>
      <c r="M84" s="281"/>
      <c r="N84" s="222"/>
      <c r="O84" s="223"/>
    </row>
    <row r="85" spans="2:15" ht="31.5" customHeight="1">
      <c r="B85" s="270"/>
      <c r="C85" s="267"/>
      <c r="D85" s="372" t="s">
        <v>9</v>
      </c>
      <c r="E85" s="373"/>
      <c r="F85" s="373"/>
      <c r="G85" s="373"/>
      <c r="H85" s="373"/>
      <c r="I85" s="373"/>
      <c r="J85" s="373"/>
      <c r="K85" s="373"/>
      <c r="L85" s="373"/>
      <c r="M85" s="281"/>
      <c r="N85" s="222"/>
      <c r="O85" s="223"/>
    </row>
    <row r="86" spans="2:15" ht="39.75" customHeight="1">
      <c r="B86" s="270"/>
      <c r="C86" s="267"/>
      <c r="D86" s="379" t="s">
        <v>10</v>
      </c>
      <c r="E86" s="380"/>
      <c r="F86" s="380"/>
      <c r="G86" s="380"/>
      <c r="H86" s="380"/>
      <c r="I86" s="380"/>
      <c r="J86" s="380"/>
      <c r="K86" s="380"/>
      <c r="L86" s="381"/>
      <c r="M86" s="281"/>
      <c r="N86" s="222"/>
      <c r="O86" s="223"/>
    </row>
    <row r="87" spans="2:15" ht="39.75" customHeight="1">
      <c r="B87" s="270"/>
      <c r="C87" s="267"/>
      <c r="D87" s="379" t="s">
        <v>11</v>
      </c>
      <c r="E87" s="380"/>
      <c r="F87" s="380"/>
      <c r="G87" s="380"/>
      <c r="H87" s="380"/>
      <c r="I87" s="380"/>
      <c r="J87" s="380"/>
      <c r="K87" s="380"/>
      <c r="L87" s="381"/>
      <c r="M87" s="281"/>
      <c r="N87" s="222"/>
      <c r="O87" s="223"/>
    </row>
    <row r="88" spans="1:15" s="6" customFormat="1" ht="24.75" customHeight="1">
      <c r="A88" s="282"/>
      <c r="B88" s="283"/>
      <c r="C88" s="284"/>
      <c r="D88" s="366"/>
      <c r="E88" s="367"/>
      <c r="F88" s="367"/>
      <c r="G88" s="367"/>
      <c r="H88" s="367"/>
      <c r="I88" s="367"/>
      <c r="J88" s="367"/>
      <c r="K88" s="367"/>
      <c r="L88" s="368"/>
      <c r="M88" s="285"/>
      <c r="N88" s="284"/>
      <c r="O88" s="286"/>
    </row>
    <row r="89" spans="2:15" ht="45" customHeight="1">
      <c r="B89" s="270"/>
      <c r="C89" s="267"/>
      <c r="D89" s="369" t="s">
        <v>20</v>
      </c>
      <c r="E89" s="369"/>
      <c r="F89" s="369"/>
      <c r="G89" s="369"/>
      <c r="H89" s="369"/>
      <c r="I89" s="369"/>
      <c r="J89" s="369"/>
      <c r="K89" s="369"/>
      <c r="L89" s="369"/>
      <c r="M89" s="281"/>
      <c r="N89" s="222"/>
      <c r="O89" s="223"/>
    </row>
    <row r="90" spans="2:15" ht="18" customHeight="1">
      <c r="B90" s="270"/>
      <c r="C90" s="267"/>
      <c r="D90" s="370"/>
      <c r="E90" s="355"/>
      <c r="F90" s="355"/>
      <c r="G90" s="355"/>
      <c r="H90" s="355"/>
      <c r="I90" s="355"/>
      <c r="J90" s="355"/>
      <c r="K90" s="355"/>
      <c r="L90" s="355"/>
      <c r="M90" s="267"/>
      <c r="N90" s="222"/>
      <c r="O90" s="223"/>
    </row>
    <row r="91" spans="2:15" ht="18" customHeight="1">
      <c r="B91" s="270"/>
      <c r="C91" s="267"/>
      <c r="D91" s="280"/>
      <c r="E91" s="291" t="s">
        <v>12</v>
      </c>
      <c r="F91" s="382" t="s">
        <v>13</v>
      </c>
      <c r="G91" s="350"/>
      <c r="H91" s="350"/>
      <c r="I91" s="350"/>
      <c r="J91" s="350"/>
      <c r="K91" s="350"/>
      <c r="L91" s="290" t="s">
        <v>14</v>
      </c>
      <c r="M91" s="267"/>
      <c r="N91" s="222"/>
      <c r="O91" s="223"/>
    </row>
    <row r="92" spans="2:15" ht="18" customHeight="1">
      <c r="B92" s="270"/>
      <c r="C92" s="267"/>
      <c r="D92" s="280"/>
      <c r="E92" s="291" t="s">
        <v>15</v>
      </c>
      <c r="F92" s="382" t="s">
        <v>16</v>
      </c>
      <c r="G92" s="350"/>
      <c r="H92" s="350"/>
      <c r="I92" s="350"/>
      <c r="J92" s="350"/>
      <c r="K92" s="350"/>
      <c r="L92" s="290"/>
      <c r="M92" s="267"/>
      <c r="N92" s="222"/>
      <c r="O92" s="223"/>
    </row>
    <row r="93" spans="2:15" ht="18" customHeight="1">
      <c r="B93" s="270"/>
      <c r="C93" s="267"/>
      <c r="D93" s="280"/>
      <c r="E93" s="291" t="s">
        <v>19</v>
      </c>
      <c r="F93" s="382" t="s">
        <v>18</v>
      </c>
      <c r="G93" s="382"/>
      <c r="H93" s="382"/>
      <c r="I93" s="382"/>
      <c r="J93" s="382"/>
      <c r="K93" s="382"/>
      <c r="L93" s="290" t="s">
        <v>17</v>
      </c>
      <c r="M93" s="267"/>
      <c r="N93" s="222"/>
      <c r="O93" s="223"/>
    </row>
    <row r="94" spans="2:15" ht="18" customHeight="1">
      <c r="B94" s="270"/>
      <c r="C94" s="267"/>
      <c r="D94" s="280"/>
      <c r="E94" s="287"/>
      <c r="F94" s="288"/>
      <c r="G94" s="288"/>
      <c r="H94" s="288"/>
      <c r="I94" s="288"/>
      <c r="J94" s="288"/>
      <c r="K94" s="288"/>
      <c r="L94" s="289"/>
      <c r="M94" s="267"/>
      <c r="N94" s="222"/>
      <c r="O94" s="223"/>
    </row>
    <row r="95" spans="2:15" ht="3.75" customHeight="1">
      <c r="B95" s="302"/>
      <c r="C95" s="303"/>
      <c r="D95" s="303"/>
      <c r="E95" s="303"/>
      <c r="F95" s="303"/>
      <c r="G95" s="303"/>
      <c r="H95" s="303"/>
      <c r="I95" s="303"/>
      <c r="J95" s="303"/>
      <c r="K95" s="303"/>
      <c r="L95" s="303"/>
      <c r="M95" s="303"/>
      <c r="N95" s="303"/>
      <c r="O95" s="304"/>
    </row>
    <row r="97" spans="2:15" ht="19.5" customHeight="1">
      <c r="B97" s="224" t="s">
        <v>262</v>
      </c>
      <c r="C97" s="220"/>
      <c r="D97" s="220"/>
      <c r="E97" s="220"/>
      <c r="F97" s="220"/>
      <c r="G97" s="220"/>
      <c r="H97" s="220"/>
      <c r="I97" s="220"/>
      <c r="J97" s="220"/>
      <c r="K97" s="220"/>
      <c r="L97" s="220"/>
      <c r="M97" s="220"/>
      <c r="N97" s="220"/>
      <c r="O97" s="221"/>
    </row>
    <row r="99" spans="2:15" ht="15" customHeight="1">
      <c r="B99" s="272" t="s">
        <v>21</v>
      </c>
      <c r="C99" s="378" t="s">
        <v>22</v>
      </c>
      <c r="D99" s="378"/>
      <c r="E99" s="378"/>
      <c r="F99" s="378"/>
      <c r="G99" s="378"/>
      <c r="H99" s="378"/>
      <c r="I99" s="378"/>
      <c r="J99" s="378"/>
      <c r="K99" s="378"/>
      <c r="L99" s="378"/>
      <c r="M99" s="216"/>
      <c r="N99" s="216"/>
      <c r="O99" s="217"/>
    </row>
    <row r="100" spans="2:15" ht="15" customHeight="1">
      <c r="B100" s="317"/>
      <c r="C100" s="284"/>
      <c r="D100" s="284"/>
      <c r="E100" s="284"/>
      <c r="F100" s="284"/>
      <c r="G100" s="284"/>
      <c r="H100" s="284"/>
      <c r="I100" s="284"/>
      <c r="J100" s="284"/>
      <c r="K100" s="284"/>
      <c r="L100" s="284"/>
      <c r="M100" s="222"/>
      <c r="N100" s="222"/>
      <c r="O100" s="223"/>
    </row>
    <row r="101" spans="2:15" ht="45" customHeight="1">
      <c r="B101" s="317"/>
      <c r="C101" s="284"/>
      <c r="D101" s="360" t="s">
        <v>42</v>
      </c>
      <c r="E101" s="361"/>
      <c r="F101" s="361"/>
      <c r="G101" s="362" t="s">
        <v>23</v>
      </c>
      <c r="H101" s="362"/>
      <c r="I101" s="362"/>
      <c r="J101" s="362"/>
      <c r="K101" s="362"/>
      <c r="L101" s="362"/>
      <c r="M101" s="222"/>
      <c r="N101" s="222"/>
      <c r="O101" s="223"/>
    </row>
    <row r="102" spans="2:15" ht="15" customHeight="1">
      <c r="B102" s="317"/>
      <c r="C102" s="284"/>
      <c r="D102" s="284"/>
      <c r="E102" s="284"/>
      <c r="F102" s="284"/>
      <c r="G102" s="284"/>
      <c r="H102" s="284"/>
      <c r="I102" s="284"/>
      <c r="J102" s="284"/>
      <c r="K102" s="284"/>
      <c r="L102" s="284"/>
      <c r="M102" s="222"/>
      <c r="N102" s="222"/>
      <c r="O102" s="223"/>
    </row>
    <row r="103" spans="2:15" ht="61.5" customHeight="1">
      <c r="B103" s="317"/>
      <c r="C103" s="284"/>
      <c r="D103" s="360" t="s">
        <v>41</v>
      </c>
      <c r="E103" s="361"/>
      <c r="F103" s="361"/>
      <c r="G103" s="362" t="s">
        <v>24</v>
      </c>
      <c r="H103" s="362"/>
      <c r="I103" s="362"/>
      <c r="J103" s="362"/>
      <c r="K103" s="362"/>
      <c r="L103" s="362"/>
      <c r="M103" s="222"/>
      <c r="N103" s="222"/>
      <c r="O103" s="223"/>
    </row>
    <row r="104" spans="2:15" ht="15" customHeight="1">
      <c r="B104" s="317"/>
      <c r="C104" s="284"/>
      <c r="D104" s="284"/>
      <c r="E104" s="284"/>
      <c r="F104" s="284"/>
      <c r="G104" s="284"/>
      <c r="H104" s="284"/>
      <c r="I104" s="284"/>
      <c r="J104" s="284"/>
      <c r="K104" s="284"/>
      <c r="L104" s="284"/>
      <c r="M104" s="222"/>
      <c r="N104" s="222"/>
      <c r="O104" s="223"/>
    </row>
    <row r="105" spans="2:15" ht="46.5" customHeight="1">
      <c r="B105" s="317"/>
      <c r="C105" s="284"/>
      <c r="D105" s="360" t="s">
        <v>40</v>
      </c>
      <c r="E105" s="361"/>
      <c r="F105" s="361"/>
      <c r="G105" s="362" t="s">
        <v>25</v>
      </c>
      <c r="H105" s="362"/>
      <c r="I105" s="362"/>
      <c r="J105" s="362"/>
      <c r="K105" s="362"/>
      <c r="L105" s="362"/>
      <c r="M105" s="222"/>
      <c r="N105" s="222"/>
      <c r="O105" s="223"/>
    </row>
    <row r="106" spans="2:15" ht="15" customHeight="1">
      <c r="B106" s="318"/>
      <c r="C106" s="321"/>
      <c r="D106" s="222"/>
      <c r="E106" s="222"/>
      <c r="F106" s="222"/>
      <c r="G106" s="222"/>
      <c r="H106" s="222"/>
      <c r="I106" s="222"/>
      <c r="J106" s="222"/>
      <c r="K106" s="222"/>
      <c r="L106" s="222"/>
      <c r="M106" s="222"/>
      <c r="N106" s="222"/>
      <c r="O106" s="223"/>
    </row>
    <row r="107" spans="2:15" ht="27.75" customHeight="1">
      <c r="B107" s="317"/>
      <c r="C107" s="284"/>
      <c r="D107" s="360" t="s">
        <v>39</v>
      </c>
      <c r="E107" s="361"/>
      <c r="F107" s="361"/>
      <c r="G107" s="362" t="s">
        <v>27</v>
      </c>
      <c r="H107" s="362"/>
      <c r="I107" s="362"/>
      <c r="J107" s="362"/>
      <c r="K107" s="362"/>
      <c r="L107" s="362"/>
      <c r="M107" s="222"/>
      <c r="N107" s="222"/>
      <c r="O107" s="223"/>
    </row>
    <row r="108" spans="2:15" ht="15" customHeight="1" hidden="1">
      <c r="B108" s="318"/>
      <c r="C108" s="222"/>
      <c r="D108" s="222"/>
      <c r="E108" s="222"/>
      <c r="F108" s="222"/>
      <c r="G108" s="222"/>
      <c r="H108" s="222"/>
      <c r="I108" s="222"/>
      <c r="J108" s="222"/>
      <c r="K108" s="222"/>
      <c r="L108" s="222"/>
      <c r="M108" s="222"/>
      <c r="N108" s="222"/>
      <c r="O108" s="223"/>
    </row>
    <row r="109" spans="2:15" ht="15" customHeight="1">
      <c r="B109" s="319"/>
      <c r="C109" s="320"/>
      <c r="D109" s="218"/>
      <c r="E109" s="218"/>
      <c r="F109" s="218"/>
      <c r="G109" s="218"/>
      <c r="H109" s="218"/>
      <c r="I109" s="218"/>
      <c r="J109" s="218"/>
      <c r="K109" s="218"/>
      <c r="L109" s="218"/>
      <c r="M109" s="218"/>
      <c r="N109" s="218"/>
      <c r="O109" s="219"/>
    </row>
    <row r="111" spans="2:15" ht="15" customHeight="1">
      <c r="B111" s="272" t="s">
        <v>26</v>
      </c>
      <c r="C111" s="268" t="s">
        <v>263</v>
      </c>
      <c r="D111" s="216"/>
      <c r="E111" s="216"/>
      <c r="F111" s="216"/>
      <c r="G111" s="216"/>
      <c r="H111" s="216"/>
      <c r="I111" s="216"/>
      <c r="J111" s="216"/>
      <c r="K111" s="216"/>
      <c r="L111" s="216"/>
      <c r="M111" s="216"/>
      <c r="N111" s="216"/>
      <c r="O111" s="217"/>
    </row>
    <row r="112" spans="2:15" ht="15" customHeight="1">
      <c r="B112" s="318"/>
      <c r="C112" s="225"/>
      <c r="D112" s="222"/>
      <c r="E112" s="222"/>
      <c r="F112" s="222"/>
      <c r="G112" s="222"/>
      <c r="H112" s="222"/>
      <c r="I112" s="222"/>
      <c r="J112" s="222"/>
      <c r="K112" s="222"/>
      <c r="L112" s="222"/>
      <c r="M112" s="222"/>
      <c r="N112" s="222"/>
      <c r="O112" s="223"/>
    </row>
    <row r="113" spans="2:15" ht="15" customHeight="1">
      <c r="B113" s="318"/>
      <c r="C113" s="383" t="s">
        <v>264</v>
      </c>
      <c r="D113" s="384"/>
      <c r="E113" s="384"/>
      <c r="F113" s="384"/>
      <c r="G113" s="222"/>
      <c r="H113" s="222"/>
      <c r="I113" s="222"/>
      <c r="J113" s="222"/>
      <c r="K113" s="222"/>
      <c r="L113" s="222"/>
      <c r="M113" s="222"/>
      <c r="N113" s="222"/>
      <c r="O113" s="223"/>
    </row>
    <row r="114" spans="2:15" ht="15" customHeight="1">
      <c r="B114" s="318"/>
      <c r="C114" s="385" t="s">
        <v>265</v>
      </c>
      <c r="D114" s="385"/>
      <c r="E114" s="385"/>
      <c r="F114" s="385"/>
      <c r="G114" s="222"/>
      <c r="H114" s="222"/>
      <c r="I114" s="222"/>
      <c r="J114" s="222"/>
      <c r="K114" s="222"/>
      <c r="L114" s="222"/>
      <c r="M114" s="222"/>
      <c r="N114" s="222"/>
      <c r="O114" s="223"/>
    </row>
    <row r="115" spans="2:15" ht="15" customHeight="1">
      <c r="B115" s="318"/>
      <c r="C115" s="385" t="s">
        <v>266</v>
      </c>
      <c r="D115" s="386"/>
      <c r="E115" s="386"/>
      <c r="F115" s="386"/>
      <c r="G115" s="222"/>
      <c r="H115" s="222"/>
      <c r="I115" s="222"/>
      <c r="J115" s="222"/>
      <c r="K115" s="222"/>
      <c r="L115" s="222"/>
      <c r="M115" s="222"/>
      <c r="N115" s="222"/>
      <c r="O115" s="223"/>
    </row>
    <row r="116" spans="2:15" ht="15" customHeight="1">
      <c r="B116" s="318"/>
      <c r="C116" s="385" t="s">
        <v>267</v>
      </c>
      <c r="D116" s="385"/>
      <c r="E116" s="385"/>
      <c r="F116" s="385"/>
      <c r="G116" s="222"/>
      <c r="H116" s="222"/>
      <c r="I116" s="222"/>
      <c r="J116" s="222"/>
      <c r="K116" s="222"/>
      <c r="L116" s="222"/>
      <c r="M116" s="222"/>
      <c r="N116" s="222"/>
      <c r="O116" s="223"/>
    </row>
    <row r="117" spans="2:15" ht="15" customHeight="1">
      <c r="B117" s="318"/>
      <c r="C117" s="387" t="s">
        <v>268</v>
      </c>
      <c r="D117" s="385"/>
      <c r="E117" s="385"/>
      <c r="F117" s="385"/>
      <c r="G117" s="292"/>
      <c r="H117" s="222"/>
      <c r="I117" s="222"/>
      <c r="J117" s="222"/>
      <c r="K117" s="222"/>
      <c r="L117" s="222"/>
      <c r="M117" s="222"/>
      <c r="N117" s="222"/>
      <c r="O117" s="223"/>
    </row>
    <row r="118" spans="2:15" ht="15" customHeight="1">
      <c r="B118" s="319"/>
      <c r="C118" s="164"/>
      <c r="D118" s="322"/>
      <c r="E118" s="322"/>
      <c r="F118" s="322"/>
      <c r="G118" s="322"/>
      <c r="H118" s="218"/>
      <c r="I118" s="218"/>
      <c r="J118" s="218"/>
      <c r="K118" s="218"/>
      <c r="L118" s="218"/>
      <c r="M118" s="218"/>
      <c r="N118" s="218"/>
      <c r="O118" s="219"/>
    </row>
    <row r="119" ht="12.75">
      <c r="C119" s="20"/>
    </row>
  </sheetData>
  <sheetProtection sheet="1" objects="1" scenarios="1"/>
  <mergeCells count="75">
    <mergeCell ref="C115:F115"/>
    <mergeCell ref="C116:F116"/>
    <mergeCell ref="C117:F117"/>
    <mergeCell ref="C15:F15"/>
    <mergeCell ref="C16:F16"/>
    <mergeCell ref="C17:F17"/>
    <mergeCell ref="B18:I18"/>
    <mergeCell ref="C26:L26"/>
    <mergeCell ref="C43:M43"/>
    <mergeCell ref="D107:F107"/>
    <mergeCell ref="G107:L107"/>
    <mergeCell ref="C113:F113"/>
    <mergeCell ref="C114:F114"/>
    <mergeCell ref="D105:F105"/>
    <mergeCell ref="G105:L105"/>
    <mergeCell ref="F91:K91"/>
    <mergeCell ref="F92:K92"/>
    <mergeCell ref="F93:K93"/>
    <mergeCell ref="C28:L28"/>
    <mergeCell ref="C29:L29"/>
    <mergeCell ref="C57:L57"/>
    <mergeCell ref="D56:L56"/>
    <mergeCell ref="D47:L47"/>
    <mergeCell ref="D48:L48"/>
    <mergeCell ref="D49:L49"/>
    <mergeCell ref="D62:L62"/>
    <mergeCell ref="C27:L27"/>
    <mergeCell ref="D55:L55"/>
    <mergeCell ref="C99:L99"/>
    <mergeCell ref="D86:L86"/>
    <mergeCell ref="D87:L87"/>
    <mergeCell ref="C79:L79"/>
    <mergeCell ref="D80:L80"/>
    <mergeCell ref="D81:L81"/>
    <mergeCell ref="D82:L82"/>
    <mergeCell ref="B14:F14"/>
    <mergeCell ref="C58:L58"/>
    <mergeCell ref="D59:L59"/>
    <mergeCell ref="E60:L60"/>
    <mergeCell ref="D53:L53"/>
    <mergeCell ref="D54:L54"/>
    <mergeCell ref="C45:L45"/>
    <mergeCell ref="D90:L90"/>
    <mergeCell ref="E63:L63"/>
    <mergeCell ref="C65:L65"/>
    <mergeCell ref="D67:L67"/>
    <mergeCell ref="D83:L83"/>
    <mergeCell ref="D84:L84"/>
    <mergeCell ref="D85:L85"/>
    <mergeCell ref="D103:F103"/>
    <mergeCell ref="G103:L103"/>
    <mergeCell ref="D68:L68"/>
    <mergeCell ref="D70:L70"/>
    <mergeCell ref="D71:L71"/>
    <mergeCell ref="D73:L73"/>
    <mergeCell ref="D101:F101"/>
    <mergeCell ref="G101:L101"/>
    <mergeCell ref="D88:L88"/>
    <mergeCell ref="D89:L89"/>
    <mergeCell ref="D46:L46"/>
    <mergeCell ref="C51:L51"/>
    <mergeCell ref="D52:L52"/>
    <mergeCell ref="C40:M40"/>
    <mergeCell ref="C34:L34"/>
    <mergeCell ref="D35:L35"/>
    <mergeCell ref="C37:L37"/>
    <mergeCell ref="D38:L38"/>
    <mergeCell ref="C10:J10"/>
    <mergeCell ref="C11:J11"/>
    <mergeCell ref="C12:I12"/>
    <mergeCell ref="B2:I3"/>
    <mergeCell ref="B7:I7"/>
    <mergeCell ref="B8:J8"/>
    <mergeCell ref="C9:J9"/>
    <mergeCell ref="B4:I4"/>
  </mergeCells>
  <hyperlinks>
    <hyperlink ref="C113" r:id="rId1" display="federal student loans"/>
    <hyperlink ref="C114" r:id="rId2" display="scholarships"/>
    <hyperlink ref="C115" r:id="rId3" display="private student loans"/>
    <hyperlink ref="C116" r:id="rId4" display="understanding aid process"/>
    <hyperlink ref="C117" r:id="rId5" display="managing student funds"/>
    <hyperlink ref="D35" location="'Budgeting Worksheet'!B7" display="go to &quot;Budgeting Worksheet&quot;: enter aid amount in the yellow box for each aid source"/>
    <hyperlink ref="D38" location="'Budgeting Worksheet'!B7" display="go to &quot;Budgeting Worksheet&quot;: enter aid amount in the yellow box for each aid source"/>
    <hyperlink ref="D38:L38" location="'Budgeting Worksheet'!B32" display="go to &quot;Budgeting Worksheet&quot;: enter aid amount in the yellow box for each cost item"/>
    <hyperlink ref="D46" location="'Budgeting Worksheet'!B7" display="go to &quot;Budgeting Worksheet&quot;: enter aid amount in the yellow box for each aid source"/>
    <hyperlink ref="D52" location="'Budgeting Worksheet'!B7" display="go to &quot;Budgeting Worksheet&quot;: enter aid amount in the yellow box for each aid source"/>
    <hyperlink ref="D52:L52" location="'School Year-1'!B7" display="Student Financial Aid and Income: lists the total financial aid that you have by month - by academic year"/>
    <hyperlink ref="D47" location="'Budgeting Worksheet'!B7" display="go to &quot;Budgeting Worksheet&quot;: enter aid amount in the yellow box for each aid source"/>
    <hyperlink ref="D48" location="'Budgeting Worksheet'!B7" display="go to &quot;Budgeting Worksheet&quot;: enter aid amount in the yellow box for each aid source"/>
    <hyperlink ref="D49" location="'Budgeting Worksheet'!B7" display="go to &quot;Budgeting Worksheet&quot;: enter aid amount in the yellow box for each aid source"/>
    <hyperlink ref="D46:L46" location="'School Year-1'!A1" display="Tab: School Year-1 for first-year students"/>
    <hyperlink ref="D47:L47" location="'School Year-2'!A1" display="Tab: School Year-1 for first-year students"/>
    <hyperlink ref="D48:L48" location="'School Year-3'!A1" display="Tab: School Year-1 for first-year students"/>
    <hyperlink ref="D49:L49" location="'School Year-4'!A1" display="Tab: School Year-1 for first-year students"/>
    <hyperlink ref="D53" location="'Budgeting Worksheet'!B7" display="go to &quot;Budgeting Worksheet&quot;: enter aid amount in the yellow box for each aid source"/>
    <hyperlink ref="D54" location="'Budgeting Worksheet'!B7" display="go to &quot;Budgeting Worksheet&quot;: enter aid amount in the yellow box for each aid source"/>
    <hyperlink ref="D55" location="'Budgeting Worksheet'!B7" display="go to &quot;Budgeting Worksheet&quot;: enter aid amount in the yellow box for each aid source"/>
    <hyperlink ref="D53:L53" location="'School Year-1'!B9" display="Cost of Attendance Budget: lists the budgeted amounts for education costs"/>
    <hyperlink ref="D54:L54" location="'School Year-1'!B11" display="Total Spend: shows what you have spent by month - by academic year"/>
    <hyperlink ref="D55:L55" location="'School Year-1'!B13" display="Net Cash Position: shows how much net cash you have school"/>
    <hyperlink ref="D80:L80" location="'School Year-1'!B49" display="Go to your cost section"/>
    <hyperlink ref="D83:L83" location="'School Year-1'!C57" display="You need to watch the row item: your annual net spend position"/>
    <hyperlink ref="D85:L85" location="'School Year-1'!B49" display="Go to your cost section"/>
    <hyperlink ref="C114:F114" r:id="rId6" display="scholarships"/>
    <hyperlink ref="C116:F116" r:id="rId7" display="understanding aid process"/>
    <hyperlink ref="C117:F117" r:id="rId8" display="managing student funds"/>
    <hyperlink ref="D101:F101" location="Scholarships!A1" display="Scholarships and Grants: "/>
    <hyperlink ref="D103:F103" location="'Student Loans'!A1" display="Student Loans: "/>
    <hyperlink ref="D105:F105" location="'Other Aid'!A1" display="Other Financial Aid: "/>
    <hyperlink ref="D107:F107" location="'Support Links'!A1" display="Resource Links: "/>
    <hyperlink ref="B7:I7" location="'Budgeting Worksheet'!A1" display="Budgeting Worksheet:"/>
    <hyperlink ref="C9:J9" location="'School Year-1'!A1" display="School Year 1"/>
    <hyperlink ref="C10:J10" location="'School Year-2'!A1" display="School Year 2"/>
    <hyperlink ref="C11:J11" location="'School Year-3'!A1" display="School Year 3"/>
    <hyperlink ref="C12:I12" location="'School Year-4'!A1" display="School Year 4"/>
    <hyperlink ref="C15:F15" location="Scholarships!A1" display="Scholarships and Grants"/>
    <hyperlink ref="C16:F16" location="'Student Loans'!A1" display="Student Loans"/>
    <hyperlink ref="C17:F17" location="'Other Aid'!A1" display="Other Financial Aid"/>
    <hyperlink ref="B18:I18" location="'Support Links'!A1" display="Support Links"/>
    <hyperlink ref="D73:L73" r:id="rId9" display="Link to our budgeting topic at www.SayStudent.com"/>
    <hyperlink ref="D59:L59" location="'School Year-1'!B24" display="Snapshot: Student Aid Programs"/>
    <hyperlink ref="D62:L62" location="'School Year-1'!B49" display="Snapshot: Cost of College Attendance"/>
    <hyperlink ref="L93" r:id="rId10" display="view card"/>
    <hyperlink ref="L91" r:id="rId11" display="get sheet"/>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45"/>
  <sheetViews>
    <sheetView workbookViewId="0" topLeftCell="A1">
      <selection activeCell="D1" sqref="D1"/>
    </sheetView>
  </sheetViews>
  <sheetFormatPr defaultColWidth="9.140625" defaultRowHeight="12.75"/>
  <cols>
    <col min="1" max="1" width="2.140625" style="9" customWidth="1"/>
    <col min="2" max="2" width="14.57421875" style="0" customWidth="1"/>
    <col min="3" max="3" width="38.00390625" style="0" customWidth="1"/>
    <col min="4" max="4" width="47.57421875" style="0" customWidth="1"/>
  </cols>
  <sheetData>
    <row r="1" spans="1:4" s="6" customFormat="1" ht="30" customHeight="1">
      <c r="A1" s="4"/>
      <c r="B1" s="25" t="s">
        <v>259</v>
      </c>
      <c r="C1" s="26"/>
      <c r="D1" s="215" t="s">
        <v>202</v>
      </c>
    </row>
    <row r="2" spans="2:4" ht="12.75">
      <c r="B2" s="214"/>
      <c r="C2" s="107"/>
      <c r="D2" s="170"/>
    </row>
    <row r="3" s="18" customFormat="1" ht="6" customHeight="1">
      <c r="A3" s="9"/>
    </row>
    <row r="5" spans="1:4" ht="24" customHeight="1">
      <c r="A5" s="33"/>
      <c r="B5" s="445" t="s">
        <v>222</v>
      </c>
      <c r="C5" s="446"/>
      <c r="D5" s="447"/>
    </row>
    <row r="6" spans="2:4" ht="16.5" customHeight="1">
      <c r="B6" s="448" t="s">
        <v>223</v>
      </c>
      <c r="C6" s="434"/>
      <c r="D6" s="449"/>
    </row>
    <row r="7" ht="17.25" customHeight="1">
      <c r="C7" s="163"/>
    </row>
    <row r="8" spans="2:4" ht="19.5" customHeight="1">
      <c r="B8" s="163"/>
      <c r="C8" s="328" t="s">
        <v>222</v>
      </c>
      <c r="D8" s="329" t="s">
        <v>224</v>
      </c>
    </row>
    <row r="9" spans="2:4" ht="19.5" customHeight="1">
      <c r="B9" s="163"/>
      <c r="C9" s="328" t="s">
        <v>225</v>
      </c>
      <c r="D9" s="329" t="s">
        <v>224</v>
      </c>
    </row>
    <row r="10" spans="2:4" ht="19.5" customHeight="1">
      <c r="B10" s="163"/>
      <c r="C10" s="328" t="s">
        <v>226</v>
      </c>
      <c r="D10" s="329" t="s">
        <v>224</v>
      </c>
    </row>
    <row r="11" spans="2:4" ht="19.5" customHeight="1">
      <c r="B11" s="163"/>
      <c r="C11" s="328"/>
      <c r="D11" s="330"/>
    </row>
    <row r="12" spans="2:4" ht="19.5" customHeight="1">
      <c r="B12" s="163"/>
      <c r="C12" s="328" t="s">
        <v>227</v>
      </c>
      <c r="D12" s="329" t="s">
        <v>228</v>
      </c>
    </row>
    <row r="13" spans="1:4" s="205" customFormat="1" ht="12.75">
      <c r="A13" s="210"/>
      <c r="B13" s="213"/>
      <c r="C13" s="213"/>
      <c r="D13" s="213"/>
    </row>
    <row r="14" spans="1:4" s="107" customFormat="1" ht="12.75">
      <c r="A14" s="204"/>
      <c r="B14" s="187"/>
      <c r="C14" s="187"/>
      <c r="D14" s="187"/>
    </row>
    <row r="15" spans="1:4" s="209" customFormat="1" ht="24" customHeight="1">
      <c r="A15" s="206"/>
      <c r="B15" s="450" t="s">
        <v>234</v>
      </c>
      <c r="C15" s="451"/>
      <c r="D15" s="452"/>
    </row>
    <row r="16" spans="2:4" ht="16.5" customHeight="1">
      <c r="B16" s="448" t="s">
        <v>229</v>
      </c>
      <c r="C16" s="453"/>
      <c r="D16" s="454"/>
    </row>
    <row r="17" spans="2:4" ht="17.25" customHeight="1">
      <c r="B17" s="163"/>
      <c r="C17" s="163"/>
      <c r="D17" s="163"/>
    </row>
    <row r="18" spans="2:4" ht="19.5" customHeight="1">
      <c r="B18" s="163"/>
      <c r="C18" s="328" t="s">
        <v>230</v>
      </c>
      <c r="D18" s="329" t="s">
        <v>233</v>
      </c>
    </row>
    <row r="19" spans="2:4" ht="19.5" customHeight="1">
      <c r="B19" s="163"/>
      <c r="C19" s="328" t="s">
        <v>235</v>
      </c>
      <c r="D19" s="329" t="s">
        <v>232</v>
      </c>
    </row>
    <row r="20" spans="2:4" ht="19.5" customHeight="1">
      <c r="B20" s="163"/>
      <c r="C20" s="328" t="s">
        <v>236</v>
      </c>
      <c r="D20" s="329" t="s">
        <v>231</v>
      </c>
    </row>
    <row r="21" spans="2:4" ht="19.5" customHeight="1">
      <c r="B21" s="163"/>
      <c r="C21" s="328"/>
      <c r="D21" s="330"/>
    </row>
    <row r="22" spans="2:4" ht="19.5" customHeight="1">
      <c r="B22" s="163"/>
      <c r="C22" s="328" t="s">
        <v>57</v>
      </c>
      <c r="D22" s="329" t="s">
        <v>237</v>
      </c>
    </row>
    <row r="23" spans="2:4" ht="19.5" customHeight="1">
      <c r="B23" s="163"/>
      <c r="C23" s="328" t="s">
        <v>57</v>
      </c>
      <c r="D23" s="329" t="s">
        <v>238</v>
      </c>
    </row>
    <row r="24" spans="2:4" ht="19.5" customHeight="1">
      <c r="B24" s="163"/>
      <c r="C24" s="328" t="s">
        <v>57</v>
      </c>
      <c r="D24" s="329" t="s">
        <v>239</v>
      </c>
    </row>
    <row r="25" spans="2:4" ht="19.5" customHeight="1">
      <c r="B25" s="163"/>
      <c r="C25" s="328"/>
      <c r="D25" s="329"/>
    </row>
    <row r="26" spans="2:4" ht="19.5" customHeight="1">
      <c r="B26" s="163"/>
      <c r="C26" s="328" t="s">
        <v>240</v>
      </c>
      <c r="D26" s="329" t="s">
        <v>241</v>
      </c>
    </row>
    <row r="27" spans="2:4" ht="19.5" customHeight="1">
      <c r="B27" s="163"/>
      <c r="C27" s="328" t="s">
        <v>240</v>
      </c>
      <c r="D27" s="329" t="s">
        <v>242</v>
      </c>
    </row>
    <row r="28" spans="1:4" s="205" customFormat="1" ht="12.75">
      <c r="A28" s="210"/>
      <c r="B28" s="213"/>
      <c r="C28" s="213"/>
      <c r="D28" s="213"/>
    </row>
    <row r="29" spans="1:4" s="107" customFormat="1" ht="12.75">
      <c r="A29" s="204"/>
      <c r="B29" s="187"/>
      <c r="C29" s="187"/>
      <c r="D29" s="187"/>
    </row>
    <row r="30" spans="1:4" s="209" customFormat="1" ht="24" customHeight="1">
      <c r="A30" s="206"/>
      <c r="B30" s="450" t="s">
        <v>243</v>
      </c>
      <c r="C30" s="451"/>
      <c r="D30" s="452"/>
    </row>
    <row r="31" spans="2:4" ht="16.5" customHeight="1">
      <c r="B31" s="448" t="s">
        <v>252</v>
      </c>
      <c r="C31" s="453"/>
      <c r="D31" s="454"/>
    </row>
    <row r="32" spans="2:4" ht="17.25" customHeight="1">
      <c r="B32" s="163"/>
      <c r="C32" s="163"/>
      <c r="D32" s="163"/>
    </row>
    <row r="33" spans="2:4" ht="19.5" customHeight="1">
      <c r="B33" s="163"/>
      <c r="C33" s="328" t="s">
        <v>244</v>
      </c>
      <c r="D33" s="329" t="s">
        <v>245</v>
      </c>
    </row>
    <row r="34" spans="2:4" ht="19.5" customHeight="1">
      <c r="B34" s="163"/>
      <c r="C34" s="328" t="s">
        <v>246</v>
      </c>
      <c r="D34" s="331" t="s">
        <v>258</v>
      </c>
    </row>
    <row r="35" spans="1:4" s="205" customFormat="1" ht="12.75">
      <c r="A35" s="210"/>
      <c r="B35" s="213"/>
      <c r="C35" s="213"/>
      <c r="D35" s="213"/>
    </row>
    <row r="36" spans="1:4" s="107" customFormat="1" ht="12.75">
      <c r="A36" s="204"/>
      <c r="B36" s="187"/>
      <c r="C36" s="187"/>
      <c r="D36" s="187"/>
    </row>
    <row r="37" spans="1:4" s="209" customFormat="1" ht="24" customHeight="1">
      <c r="A37" s="206"/>
      <c r="B37" s="450" t="s">
        <v>247</v>
      </c>
      <c r="C37" s="451"/>
      <c r="D37" s="452"/>
    </row>
    <row r="38" spans="2:4" ht="16.5" customHeight="1">
      <c r="B38" s="448" t="s">
        <v>253</v>
      </c>
      <c r="C38" s="453"/>
      <c r="D38" s="454"/>
    </row>
    <row r="39" spans="2:4" ht="17.25" customHeight="1">
      <c r="B39" s="163"/>
      <c r="C39" s="163"/>
      <c r="D39" s="163"/>
    </row>
    <row r="40" spans="2:4" ht="19.5" customHeight="1">
      <c r="B40" s="163"/>
      <c r="C40" s="328" t="s">
        <v>248</v>
      </c>
      <c r="D40" s="329" t="s">
        <v>254</v>
      </c>
    </row>
    <row r="41" spans="2:4" ht="19.5" customHeight="1">
      <c r="B41" s="163"/>
      <c r="C41" s="328" t="s">
        <v>249</v>
      </c>
      <c r="D41" s="329" t="s">
        <v>255</v>
      </c>
    </row>
    <row r="42" spans="2:4" ht="19.5" customHeight="1">
      <c r="B42" s="163"/>
      <c r="C42" s="328" t="s">
        <v>250</v>
      </c>
      <c r="D42" s="329" t="s">
        <v>256</v>
      </c>
    </row>
    <row r="43" spans="2:4" ht="19.5" customHeight="1">
      <c r="B43" s="163"/>
      <c r="C43" s="328" t="s">
        <v>251</v>
      </c>
      <c r="D43" s="329" t="s">
        <v>257</v>
      </c>
    </row>
    <row r="44" spans="1:4" s="205" customFormat="1" ht="12.75">
      <c r="A44" s="210"/>
      <c r="B44" s="213"/>
      <c r="C44" s="213"/>
      <c r="D44" s="213"/>
    </row>
    <row r="45" spans="1:4" s="107" customFormat="1" ht="12.75">
      <c r="A45" s="204"/>
      <c r="B45" s="187"/>
      <c r="C45" s="187"/>
      <c r="D45" s="187"/>
    </row>
  </sheetData>
  <sheetProtection sheet="1" objects="1" scenarios="1"/>
  <protectedRanges>
    <protectedRange sqref="C8:D12 C40:D43 C18:D27 C33:D34" name="stafford"/>
  </protectedRanges>
  <mergeCells count="8">
    <mergeCell ref="B30:D30"/>
    <mergeCell ref="B31:D31"/>
    <mergeCell ref="B37:D37"/>
    <mergeCell ref="B38:D38"/>
    <mergeCell ref="B5:D5"/>
    <mergeCell ref="B6:D6"/>
    <mergeCell ref="B15:D15"/>
    <mergeCell ref="B16:D16"/>
  </mergeCells>
  <hyperlinks>
    <hyperlink ref="D1" location="'Start Page'!A1" display="return to start page"/>
    <hyperlink ref="D8" r:id="rId1" display="www.SayEducate.com"/>
    <hyperlink ref="D9" r:id="rId2" display="www.SayEducate.com"/>
    <hyperlink ref="D10" r:id="rId3" display="www.SayEducate.com"/>
    <hyperlink ref="D12" r:id="rId4" display="www.SayLearning.com"/>
    <hyperlink ref="D18" r:id="rId5" display="www.SayLowerBills.com/living.html"/>
    <hyperlink ref="D19" r:id="rId6" display="www.SayLowerBills.com/trans.html"/>
    <hyperlink ref="D20" r:id="rId7" display="www.SayLowerBills.com/family_care.html"/>
    <hyperlink ref="D27" r:id="rId8" display="www.stables.com"/>
    <hyperlink ref="D33" r:id="rId9" display="college moving checklist"/>
    <hyperlink ref="D34" r:id="rId10" display="www.SayGoTravel.com"/>
    <hyperlink ref="D40" r:id="rId11" display="Tips to Reduce College Costs"/>
    <hyperlink ref="D41" r:id="rId12" display="Tips to Lower Monthly Bills"/>
    <hyperlink ref="D42" r:id="rId13" display="Reduce Student Loan Debt Payments"/>
    <hyperlink ref="D22" r:id="rId14" display="www.abebooks.com"/>
    <hyperlink ref="D23" r:id="rId15" display="www.campusbooks.com"/>
    <hyperlink ref="D24" r:id="rId16" display="www.ecampus.com"/>
    <hyperlink ref="D26" r:id="rId17" display="www.officemax.com"/>
    <hyperlink ref="D43" r:id="rId18" display="Helping Making Financial Decision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52"/>
  <sheetViews>
    <sheetView workbookViewId="0" topLeftCell="A1">
      <selection activeCell="A1" sqref="A1"/>
    </sheetView>
  </sheetViews>
  <sheetFormatPr defaultColWidth="9.140625" defaultRowHeight="12.75"/>
  <cols>
    <col min="1" max="1" width="2.28125" style="35" customWidth="1"/>
    <col min="2" max="2" width="47.140625" style="0" customWidth="1"/>
    <col min="3" max="3" width="3.57421875" style="35" customWidth="1"/>
    <col min="4" max="4" width="12.7109375" style="0" customWidth="1"/>
    <col min="5" max="5" width="3.57421875" style="35" customWidth="1"/>
    <col min="6" max="6" width="12.7109375" style="0" customWidth="1"/>
    <col min="7" max="7" width="3.57421875" style="146" customWidth="1"/>
    <col min="8" max="8" width="12.7109375" style="0" customWidth="1"/>
    <col min="9" max="9" width="3.57421875" style="146" customWidth="1"/>
    <col min="10" max="10" width="12.7109375" style="0" customWidth="1"/>
    <col min="11" max="11" width="3.57421875" style="54" customWidth="1"/>
  </cols>
  <sheetData>
    <row r="1" ht="12.75">
      <c r="A1" s="38"/>
    </row>
    <row r="2" spans="1:12" s="39" customFormat="1" ht="23.25" customHeight="1">
      <c r="A2" s="66"/>
      <c r="B2" s="40" t="s">
        <v>185</v>
      </c>
      <c r="C2" s="100"/>
      <c r="D2" s="41"/>
      <c r="E2" s="42" t="s">
        <v>182</v>
      </c>
      <c r="F2" s="103"/>
      <c r="G2" s="150"/>
      <c r="H2"/>
      <c r="I2" s="150"/>
      <c r="J2"/>
      <c r="K2" s="104"/>
      <c r="L2" s="105"/>
    </row>
    <row r="3" spans="1:11" s="39" customFormat="1" ht="72" customHeight="1">
      <c r="A3" s="66"/>
      <c r="B3" s="397" t="s">
        <v>43</v>
      </c>
      <c r="C3" s="398"/>
      <c r="D3" s="399"/>
      <c r="E3" s="51"/>
      <c r="F3"/>
      <c r="G3" s="151"/>
      <c r="H3"/>
      <c r="I3" s="151"/>
      <c r="J3"/>
      <c r="K3" s="102"/>
    </row>
    <row r="4" spans="1:11" ht="12.75">
      <c r="A4" s="54"/>
      <c r="B4" s="107"/>
      <c r="C4" s="199"/>
      <c r="D4" s="190"/>
      <c r="E4" s="106"/>
      <c r="F4" s="190"/>
      <c r="G4" s="148"/>
      <c r="H4" s="190"/>
      <c r="I4" s="148"/>
      <c r="J4" s="190"/>
      <c r="K4" s="108"/>
    </row>
    <row r="5" spans="2:10" ht="18" customHeight="1">
      <c r="B5" s="55" t="s">
        <v>170</v>
      </c>
      <c r="D5" s="257" t="s">
        <v>139</v>
      </c>
      <c r="E5" s="36"/>
      <c r="F5" s="257" t="s">
        <v>186</v>
      </c>
      <c r="G5" s="152"/>
      <c r="H5" s="257" t="s">
        <v>187</v>
      </c>
      <c r="I5" s="152"/>
      <c r="J5" s="257" t="s">
        <v>188</v>
      </c>
    </row>
    <row r="6" spans="1:11" ht="4.5" customHeight="1">
      <c r="A6" s="54"/>
      <c r="B6" s="107"/>
      <c r="C6" s="106"/>
      <c r="D6" s="107"/>
      <c r="E6" s="106"/>
      <c r="F6" s="107"/>
      <c r="G6" s="148"/>
      <c r="H6" s="107"/>
      <c r="I6" s="148"/>
      <c r="J6" s="107"/>
      <c r="K6" s="108"/>
    </row>
    <row r="7" spans="1:10" ht="18" customHeight="1">
      <c r="A7" s="36"/>
      <c r="B7" s="53" t="s">
        <v>153</v>
      </c>
      <c r="D7" s="141">
        <v>0</v>
      </c>
      <c r="E7" s="145"/>
      <c r="F7" s="141">
        <v>0</v>
      </c>
      <c r="G7" s="145"/>
      <c r="H7" s="142">
        <v>0</v>
      </c>
      <c r="I7" s="145"/>
      <c r="J7" s="141">
        <v>0</v>
      </c>
    </row>
    <row r="8" spans="1:11" s="156" customFormat="1" ht="12" customHeight="1">
      <c r="A8" s="146"/>
      <c r="B8" s="153" t="s">
        <v>71</v>
      </c>
      <c r="C8" s="154"/>
      <c r="D8" s="242"/>
      <c r="E8" s="146"/>
      <c r="F8" s="155"/>
      <c r="G8" s="146"/>
      <c r="H8" s="155"/>
      <c r="I8" s="146"/>
      <c r="J8" s="155"/>
      <c r="K8" s="154"/>
    </row>
    <row r="9" spans="2:10" ht="18" customHeight="1">
      <c r="B9" s="52" t="s">
        <v>154</v>
      </c>
      <c r="D9" s="141">
        <v>0</v>
      </c>
      <c r="E9" s="145"/>
      <c r="F9" s="141">
        <v>0</v>
      </c>
      <c r="G9" s="145"/>
      <c r="H9" s="142">
        <v>0</v>
      </c>
      <c r="I9" s="145"/>
      <c r="J9" s="141">
        <v>0</v>
      </c>
    </row>
    <row r="10" spans="1:11" s="156" customFormat="1" ht="12" customHeight="1">
      <c r="A10" s="146"/>
      <c r="B10" s="157" t="s">
        <v>79</v>
      </c>
      <c r="C10" s="154"/>
      <c r="D10" s="242"/>
      <c r="E10" s="146"/>
      <c r="F10" s="155"/>
      <c r="G10" s="146"/>
      <c r="H10" s="155"/>
      <c r="I10" s="146"/>
      <c r="J10" s="155"/>
      <c r="K10" s="154"/>
    </row>
    <row r="11" spans="2:10" ht="18" customHeight="1">
      <c r="B11" s="52" t="s">
        <v>155</v>
      </c>
      <c r="D11" s="141">
        <v>0</v>
      </c>
      <c r="E11" s="145"/>
      <c r="F11" s="141">
        <v>0</v>
      </c>
      <c r="G11" s="145"/>
      <c r="H11" s="142">
        <v>0</v>
      </c>
      <c r="I11" s="145"/>
      <c r="J11" s="141">
        <v>0</v>
      </c>
    </row>
    <row r="12" spans="1:11" s="156" customFormat="1" ht="12" customHeight="1">
      <c r="A12" s="146"/>
      <c r="B12" s="157" t="s">
        <v>80</v>
      </c>
      <c r="C12" s="154"/>
      <c r="D12" s="242"/>
      <c r="E12" s="146"/>
      <c r="F12" s="155"/>
      <c r="G12" s="146"/>
      <c r="H12" s="155"/>
      <c r="I12" s="146"/>
      <c r="J12" s="155"/>
      <c r="K12" s="154"/>
    </row>
    <row r="13" spans="2:10" ht="18" customHeight="1">
      <c r="B13" s="52" t="s">
        <v>156</v>
      </c>
      <c r="D13" s="141">
        <v>0</v>
      </c>
      <c r="E13" s="145"/>
      <c r="F13" s="141">
        <v>0</v>
      </c>
      <c r="G13" s="145"/>
      <c r="H13" s="142">
        <v>0</v>
      </c>
      <c r="I13" s="145"/>
      <c r="J13" s="141">
        <v>0</v>
      </c>
    </row>
    <row r="14" spans="1:11" s="156" customFormat="1" ht="12" customHeight="1">
      <c r="A14" s="146"/>
      <c r="B14" s="157" t="s">
        <v>72</v>
      </c>
      <c r="C14" s="154"/>
      <c r="D14" s="242"/>
      <c r="E14" s="146"/>
      <c r="F14" s="155"/>
      <c r="G14" s="146"/>
      <c r="H14" s="155"/>
      <c r="I14" s="146"/>
      <c r="J14" s="155"/>
      <c r="K14" s="154"/>
    </row>
    <row r="15" spans="2:10" ht="18" customHeight="1">
      <c r="B15" s="52" t="s">
        <v>157</v>
      </c>
      <c r="D15" s="141">
        <v>0</v>
      </c>
      <c r="E15" s="145"/>
      <c r="F15" s="141">
        <v>0</v>
      </c>
      <c r="G15" s="145"/>
      <c r="H15" s="142">
        <v>0</v>
      </c>
      <c r="I15" s="145"/>
      <c r="J15" s="141">
        <v>0</v>
      </c>
    </row>
    <row r="16" spans="1:11" s="156" customFormat="1" ht="12" customHeight="1">
      <c r="A16" s="146"/>
      <c r="B16" s="157" t="s">
        <v>73</v>
      </c>
      <c r="C16" s="154"/>
      <c r="D16" s="242"/>
      <c r="E16" s="146"/>
      <c r="F16" s="155"/>
      <c r="G16" s="146"/>
      <c r="H16" s="155"/>
      <c r="I16" s="146"/>
      <c r="J16" s="155"/>
      <c r="K16" s="154"/>
    </row>
    <row r="17" spans="2:10" ht="18" customHeight="1">
      <c r="B17" s="52" t="s">
        <v>158</v>
      </c>
      <c r="D17" s="141">
        <v>0</v>
      </c>
      <c r="E17" s="145"/>
      <c r="F17" s="141">
        <v>0</v>
      </c>
      <c r="G17" s="145"/>
      <c r="H17" s="142">
        <v>0</v>
      </c>
      <c r="I17" s="145"/>
      <c r="J17" s="141">
        <v>0</v>
      </c>
    </row>
    <row r="18" spans="1:11" s="156" customFormat="1" ht="12" customHeight="1">
      <c r="A18" s="146"/>
      <c r="B18" s="157" t="s">
        <v>74</v>
      </c>
      <c r="C18" s="154"/>
      <c r="D18" s="242"/>
      <c r="E18" s="146"/>
      <c r="F18" s="155"/>
      <c r="G18" s="146"/>
      <c r="H18" s="155"/>
      <c r="I18" s="146"/>
      <c r="J18" s="155"/>
      <c r="K18" s="154"/>
    </row>
    <row r="19" spans="2:10" ht="18" customHeight="1">
      <c r="B19" s="52" t="s">
        <v>159</v>
      </c>
      <c r="D19" s="141">
        <v>0</v>
      </c>
      <c r="E19" s="145"/>
      <c r="F19" s="141">
        <v>0</v>
      </c>
      <c r="G19" s="145"/>
      <c r="H19" s="142">
        <v>0</v>
      </c>
      <c r="I19" s="145"/>
      <c r="J19" s="141">
        <v>0</v>
      </c>
    </row>
    <row r="20" spans="1:11" s="156" customFormat="1" ht="12" customHeight="1">
      <c r="A20" s="146"/>
      <c r="B20" s="157" t="s">
        <v>75</v>
      </c>
      <c r="C20" s="154"/>
      <c r="D20" s="242"/>
      <c r="E20" s="146"/>
      <c r="F20" s="155"/>
      <c r="G20" s="146"/>
      <c r="H20" s="155"/>
      <c r="I20" s="146"/>
      <c r="J20" s="155"/>
      <c r="K20" s="154"/>
    </row>
    <row r="21" spans="2:10" ht="18" customHeight="1">
      <c r="B21" s="52" t="s">
        <v>160</v>
      </c>
      <c r="D21" s="141">
        <v>0</v>
      </c>
      <c r="E21" s="145"/>
      <c r="F21" s="141">
        <v>0</v>
      </c>
      <c r="G21" s="145"/>
      <c r="H21" s="142">
        <v>0</v>
      </c>
      <c r="I21" s="145"/>
      <c r="J21" s="141">
        <v>0</v>
      </c>
    </row>
    <row r="22" spans="1:11" s="156" customFormat="1" ht="12" customHeight="1">
      <c r="A22" s="146"/>
      <c r="B22" s="157" t="s">
        <v>76</v>
      </c>
      <c r="C22" s="154"/>
      <c r="D22" s="242"/>
      <c r="E22" s="146"/>
      <c r="F22" s="155"/>
      <c r="G22" s="146"/>
      <c r="H22" s="155"/>
      <c r="I22" s="146"/>
      <c r="J22" s="155"/>
      <c r="K22" s="154"/>
    </row>
    <row r="23" spans="2:11" ht="18" customHeight="1">
      <c r="B23" s="52" t="s">
        <v>161</v>
      </c>
      <c r="D23" s="141">
        <v>0</v>
      </c>
      <c r="E23" s="145"/>
      <c r="F23" s="141">
        <v>0</v>
      </c>
      <c r="G23" s="145"/>
      <c r="H23" s="142">
        <v>0</v>
      </c>
      <c r="I23" s="145"/>
      <c r="J23" s="141">
        <v>0</v>
      </c>
      <c r="K23" s="108"/>
    </row>
    <row r="24" spans="2:10" ht="12" customHeight="1">
      <c r="B24" s="37" t="s">
        <v>77</v>
      </c>
      <c r="C24" s="54"/>
      <c r="D24" s="242"/>
      <c r="E24" s="146"/>
      <c r="F24" s="143"/>
      <c r="H24" s="143"/>
      <c r="J24" s="143"/>
    </row>
    <row r="25" spans="2:11" ht="18" customHeight="1">
      <c r="B25" s="52" t="s">
        <v>162</v>
      </c>
      <c r="D25" s="141">
        <v>0</v>
      </c>
      <c r="E25" s="145"/>
      <c r="F25" s="141">
        <v>0</v>
      </c>
      <c r="G25" s="145"/>
      <c r="H25" s="141">
        <v>0</v>
      </c>
      <c r="I25" s="145"/>
      <c r="J25" s="141">
        <v>0</v>
      </c>
      <c r="K25" s="108"/>
    </row>
    <row r="26" spans="2:11" ht="12" customHeight="1">
      <c r="B26" s="37" t="s">
        <v>78</v>
      </c>
      <c r="C26" s="54"/>
      <c r="D26" s="109"/>
      <c r="E26" s="147"/>
      <c r="F26" s="109"/>
      <c r="G26" s="147"/>
      <c r="H26" s="109"/>
      <c r="I26" s="147"/>
      <c r="J26" s="109"/>
      <c r="K26" s="108"/>
    </row>
    <row r="27" spans="1:11" ht="18" customHeight="1">
      <c r="A27" s="54"/>
      <c r="B27" s="394"/>
      <c r="C27" s="395"/>
      <c r="D27" s="396"/>
      <c r="E27" s="147"/>
      <c r="F27" s="110"/>
      <c r="G27" s="147"/>
      <c r="H27" s="110"/>
      <c r="I27" s="147"/>
      <c r="J27" s="110"/>
      <c r="K27" s="108"/>
    </row>
    <row r="28" spans="1:11" ht="20.25" customHeight="1">
      <c r="A28" s="54"/>
      <c r="B28" s="56" t="s">
        <v>282</v>
      </c>
      <c r="C28" s="36"/>
      <c r="D28" s="121">
        <f>SUM(D7:D25)</f>
        <v>0</v>
      </c>
      <c r="E28" s="145"/>
      <c r="F28" s="121">
        <f>SUM(F7:F25)</f>
        <v>0</v>
      </c>
      <c r="G28" s="145"/>
      <c r="H28" s="121">
        <f>SUM(H7:H25)</f>
        <v>0</v>
      </c>
      <c r="I28" s="145"/>
      <c r="J28" s="121">
        <f>SUM(J7:J25)</f>
        <v>0</v>
      </c>
      <c r="K28" s="108"/>
    </row>
    <row r="29" spans="1:11" ht="25.5" customHeight="1">
      <c r="A29" s="54"/>
      <c r="B29" s="393"/>
      <c r="C29" s="393"/>
      <c r="D29" s="393"/>
      <c r="E29" s="148"/>
      <c r="F29" s="107"/>
      <c r="G29" s="148"/>
      <c r="H29" s="107"/>
      <c r="I29" s="148"/>
      <c r="J29" s="244"/>
      <c r="K29" s="108"/>
    </row>
    <row r="30" spans="2:10" ht="18" customHeight="1">
      <c r="B30" s="55" t="s">
        <v>169</v>
      </c>
      <c r="D30" s="257" t="s">
        <v>139</v>
      </c>
      <c r="E30" s="149"/>
      <c r="F30" s="257" t="s">
        <v>186</v>
      </c>
      <c r="G30" s="152"/>
      <c r="H30" s="257" t="s">
        <v>187</v>
      </c>
      <c r="I30" s="152"/>
      <c r="J30" s="257" t="s">
        <v>188</v>
      </c>
    </row>
    <row r="31" spans="1:11" ht="4.5" customHeight="1">
      <c r="A31" s="54"/>
      <c r="B31" s="107"/>
      <c r="C31" s="106"/>
      <c r="D31" s="107"/>
      <c r="E31" s="148"/>
      <c r="F31" s="107"/>
      <c r="G31" s="148"/>
      <c r="H31" s="107"/>
      <c r="I31" s="148"/>
      <c r="J31" s="107"/>
      <c r="K31" s="108"/>
    </row>
    <row r="32" spans="2:10" ht="18" customHeight="1">
      <c r="B32" s="3" t="s">
        <v>163</v>
      </c>
      <c r="D32" s="144">
        <v>0</v>
      </c>
      <c r="E32" s="146"/>
      <c r="F32" s="144">
        <v>0</v>
      </c>
      <c r="H32" s="144">
        <v>0</v>
      </c>
      <c r="J32" s="144">
        <v>0</v>
      </c>
    </row>
    <row r="33" spans="1:11" s="156" customFormat="1" ht="18" customHeight="1">
      <c r="A33" s="146"/>
      <c r="B33" s="158" t="s">
        <v>59</v>
      </c>
      <c r="C33" s="154"/>
      <c r="D33" s="242"/>
      <c r="E33" s="146"/>
      <c r="F33" s="155"/>
      <c r="G33" s="146"/>
      <c r="H33" s="155"/>
      <c r="I33" s="146"/>
      <c r="J33" s="155"/>
      <c r="K33" s="154"/>
    </row>
    <row r="34" spans="2:10" ht="18" customHeight="1">
      <c r="B34" s="1" t="s">
        <v>164</v>
      </c>
      <c r="D34" s="141">
        <v>0</v>
      </c>
      <c r="E34" s="145"/>
      <c r="F34" s="141">
        <v>0</v>
      </c>
      <c r="G34" s="145"/>
      <c r="H34" s="142">
        <v>0</v>
      </c>
      <c r="I34" s="145"/>
      <c r="J34" s="141">
        <v>0</v>
      </c>
    </row>
    <row r="35" spans="1:11" s="156" customFormat="1" ht="18" customHeight="1">
      <c r="A35" s="146"/>
      <c r="B35" s="158" t="s">
        <v>61</v>
      </c>
      <c r="C35" s="154"/>
      <c r="D35" s="242"/>
      <c r="E35" s="146"/>
      <c r="F35" s="155"/>
      <c r="G35" s="146"/>
      <c r="H35" s="155"/>
      <c r="I35" s="146"/>
      <c r="J35" s="155"/>
      <c r="K35" s="154"/>
    </row>
    <row r="36" spans="2:10" ht="18" customHeight="1">
      <c r="B36" s="1" t="s">
        <v>165</v>
      </c>
      <c r="D36" s="141">
        <v>0</v>
      </c>
      <c r="E36" s="145"/>
      <c r="F36" s="141">
        <v>0</v>
      </c>
      <c r="G36" s="145"/>
      <c r="H36" s="142">
        <v>0</v>
      </c>
      <c r="I36" s="145"/>
      <c r="J36" s="141">
        <v>0</v>
      </c>
    </row>
    <row r="37" spans="1:11" s="156" customFormat="1" ht="18" customHeight="1">
      <c r="A37" s="146"/>
      <c r="B37" s="158" t="s">
        <v>63</v>
      </c>
      <c r="C37" s="154"/>
      <c r="D37" s="242"/>
      <c r="E37" s="146"/>
      <c r="F37" s="155"/>
      <c r="G37" s="146"/>
      <c r="H37" s="155"/>
      <c r="I37" s="146"/>
      <c r="J37" s="155"/>
      <c r="K37" s="154"/>
    </row>
    <row r="38" spans="2:10" ht="18" customHeight="1">
      <c r="B38" s="1" t="s">
        <v>166</v>
      </c>
      <c r="D38" s="141">
        <v>0</v>
      </c>
      <c r="E38" s="145"/>
      <c r="F38" s="141">
        <v>0</v>
      </c>
      <c r="G38" s="145"/>
      <c r="H38" s="142">
        <v>0</v>
      </c>
      <c r="I38" s="145"/>
      <c r="J38" s="141">
        <v>0</v>
      </c>
    </row>
    <row r="39" spans="1:11" s="156" customFormat="1" ht="18" customHeight="1">
      <c r="A39" s="146"/>
      <c r="B39" s="158" t="s">
        <v>70</v>
      </c>
      <c r="C39" s="154"/>
      <c r="D39" s="242"/>
      <c r="E39" s="146"/>
      <c r="F39" s="155"/>
      <c r="G39" s="146"/>
      <c r="H39" s="155"/>
      <c r="I39" s="146"/>
      <c r="J39" s="155"/>
      <c r="K39" s="154"/>
    </row>
    <row r="40" spans="2:10" ht="18" customHeight="1">
      <c r="B40" s="1" t="s">
        <v>167</v>
      </c>
      <c r="D40" s="141">
        <v>0</v>
      </c>
      <c r="E40" s="145"/>
      <c r="F40" s="141">
        <v>0</v>
      </c>
      <c r="G40" s="145"/>
      <c r="H40" s="142">
        <v>0</v>
      </c>
      <c r="I40" s="145"/>
      <c r="J40" s="141">
        <v>0</v>
      </c>
    </row>
    <row r="41" spans="1:11" s="156" customFormat="1" ht="18" customHeight="1">
      <c r="A41" s="146"/>
      <c r="B41" s="158" t="s">
        <v>66</v>
      </c>
      <c r="C41" s="154"/>
      <c r="D41" s="242"/>
      <c r="E41" s="146"/>
      <c r="F41" s="155"/>
      <c r="G41" s="146"/>
      <c r="H41" s="155"/>
      <c r="I41" s="146"/>
      <c r="J41" s="155"/>
      <c r="K41" s="154"/>
    </row>
    <row r="42" spans="2:10" ht="18" customHeight="1">
      <c r="B42" s="1" t="s">
        <v>168</v>
      </c>
      <c r="D42" s="141">
        <v>0</v>
      </c>
      <c r="E42" s="145"/>
      <c r="F42" s="141">
        <v>0</v>
      </c>
      <c r="G42" s="145"/>
      <c r="H42" s="142">
        <v>0</v>
      </c>
      <c r="I42" s="145"/>
      <c r="J42" s="141">
        <v>0</v>
      </c>
    </row>
    <row r="43" spans="1:11" s="156" customFormat="1" ht="18" customHeight="1">
      <c r="A43" s="146"/>
      <c r="B43" s="158" t="s">
        <v>67</v>
      </c>
      <c r="C43" s="154"/>
      <c r="D43" s="242"/>
      <c r="E43" s="146"/>
      <c r="F43" s="155"/>
      <c r="G43" s="146"/>
      <c r="H43" s="155"/>
      <c r="I43" s="146"/>
      <c r="J43" s="155"/>
      <c r="K43" s="154"/>
    </row>
    <row r="44" spans="2:10" ht="18" customHeight="1">
      <c r="B44" s="1" t="s">
        <v>162</v>
      </c>
      <c r="D44" s="141">
        <v>0</v>
      </c>
      <c r="E44" s="145"/>
      <c r="F44" s="141">
        <v>0</v>
      </c>
      <c r="G44" s="145"/>
      <c r="H44" s="142">
        <v>0</v>
      </c>
      <c r="I44" s="145"/>
      <c r="J44" s="141">
        <v>0</v>
      </c>
    </row>
    <row r="45" spans="2:11" ht="18" customHeight="1">
      <c r="B45" s="2" t="s">
        <v>69</v>
      </c>
      <c r="C45" s="54"/>
      <c r="D45" s="109"/>
      <c r="E45" s="147"/>
      <c r="F45" s="109"/>
      <c r="G45" s="147"/>
      <c r="H45" s="109"/>
      <c r="I45" s="147"/>
      <c r="J45" s="109"/>
      <c r="K45" s="108"/>
    </row>
    <row r="46" spans="1:11" ht="12.75">
      <c r="A46" s="54"/>
      <c r="B46" s="394"/>
      <c r="C46" s="395"/>
      <c r="D46" s="396"/>
      <c r="E46" s="147"/>
      <c r="F46" s="110"/>
      <c r="G46" s="147"/>
      <c r="H46" s="110"/>
      <c r="I46" s="147"/>
      <c r="J46" s="110"/>
      <c r="K46" s="108"/>
    </row>
    <row r="47" spans="1:11" ht="20.25" customHeight="1">
      <c r="A47" s="54"/>
      <c r="B47" s="113" t="s">
        <v>283</v>
      </c>
      <c r="C47" s="36"/>
      <c r="D47" s="118">
        <f>SUM(D32:D44)</f>
        <v>0</v>
      </c>
      <c r="E47" s="145"/>
      <c r="F47" s="118">
        <f>SUM(F32:F44)</f>
        <v>0</v>
      </c>
      <c r="G47" s="145"/>
      <c r="H47" s="118">
        <f>SUM(H32:H44)</f>
        <v>0</v>
      </c>
      <c r="I47" s="145"/>
      <c r="J47" s="119">
        <f>SUM(J32:J44)</f>
        <v>0</v>
      </c>
      <c r="K47" s="108"/>
    </row>
    <row r="48" spans="1:11" ht="15" customHeight="1">
      <c r="A48" s="54"/>
      <c r="B48" s="393"/>
      <c r="C48" s="393"/>
      <c r="D48" s="393"/>
      <c r="E48" s="148"/>
      <c r="F48" s="107"/>
      <c r="G48" s="148"/>
      <c r="H48" s="107"/>
      <c r="I48" s="148"/>
      <c r="J48" s="243"/>
      <c r="K48" s="108"/>
    </row>
    <row r="49" spans="1:11" ht="20.25" customHeight="1">
      <c r="A49" s="54"/>
      <c r="B49" s="114" t="s">
        <v>81</v>
      </c>
      <c r="C49" s="36"/>
      <c r="D49" s="117">
        <f>IF(SUM(D28-D47)&gt;0,0,SUM(D28-D47))</f>
        <v>0</v>
      </c>
      <c r="E49" s="145"/>
      <c r="F49" s="117">
        <f>IF(SUM(F28-F47)&gt;0,0,SUM(F28-F47))</f>
        <v>0</v>
      </c>
      <c r="G49" s="145"/>
      <c r="H49" s="120">
        <f>IF(SUM(H28-H47)&gt;0,0,SUM(H28-H47))</f>
        <v>0</v>
      </c>
      <c r="I49" s="145"/>
      <c r="J49" s="120">
        <f>IF(SUM(J28-J47)&gt;0,0,SUM(J28-J47))</f>
        <v>0</v>
      </c>
      <c r="K49" s="108"/>
    </row>
    <row r="50" spans="2:11" ht="12.75">
      <c r="B50" s="241"/>
      <c r="C50" s="54"/>
      <c r="D50" s="166"/>
      <c r="E50" s="148"/>
      <c r="F50" s="166"/>
      <c r="G50" s="148"/>
      <c r="H50" s="166"/>
      <c r="I50" s="148"/>
      <c r="J50" s="166"/>
      <c r="K50" s="108"/>
    </row>
    <row r="51" spans="2:11" ht="49.5" customHeight="1">
      <c r="B51" s="122" t="s">
        <v>189</v>
      </c>
      <c r="C51" s="54"/>
      <c r="D51" s="106"/>
      <c r="E51" s="148"/>
      <c r="F51" s="106"/>
      <c r="G51" s="148"/>
      <c r="H51" s="106"/>
      <c r="I51" s="148"/>
      <c r="J51" s="106"/>
      <c r="K51" s="108"/>
    </row>
    <row r="52" spans="2:11" ht="73.5" customHeight="1">
      <c r="B52" s="101" t="s">
        <v>330</v>
      </c>
      <c r="C52" s="54"/>
      <c r="D52" s="165"/>
      <c r="E52" s="106"/>
      <c r="F52" s="165"/>
      <c r="G52" s="148"/>
      <c r="H52" s="165"/>
      <c r="I52" s="148"/>
      <c r="J52" s="165"/>
      <c r="K52" s="108"/>
    </row>
  </sheetData>
  <sheetProtection sheet="1" objects="1" scenarios="1"/>
  <protectedRanges>
    <protectedRange sqref="D7 D32 D36 D38 D40 D42 D44 D9 D11 D17 D19 D21 D15 D23 D25 D13 F15 D28 D47 D49 F7 F32 F36 F38 F40 F42 F44 F9 F11 F17 F19 F21 J28 F23 F25 F13 H15 F28 F47 F49 H7 H32 H36 H38 H40 H42 H44 H9 H11 H17 H19 H21 J47 H23 H25 H13 J15 H28 H47 H49 J7 J32 J36 J38 J40 J42 J44 J9 J11 J17 J19 J21 J49 J23 J25 J13 D34 F34 H34 J34" name="data"/>
  </protectedRanges>
  <mergeCells count="5">
    <mergeCell ref="B48:D48"/>
    <mergeCell ref="B27:D27"/>
    <mergeCell ref="B3:D3"/>
    <mergeCell ref="B46:D46"/>
    <mergeCell ref="B29:D29"/>
  </mergeCells>
  <hyperlinks>
    <hyperlink ref="B52" r:id="rId1" display="If you need additional financial aid, you should consider private student loans.  You can borrow up to $40,000 and pay nothing until after you graduate or seperate from school  You can get your money in as little as five business days.  See our web site f"/>
    <hyperlink ref="E2" location="'Start Page'!A1" display="go to start page"/>
    <hyperlink ref="D5" location="'School Year-1'!A1" display="Year 1"/>
    <hyperlink ref="D30" location="'School Year-1'!A1" display="Year 1"/>
    <hyperlink ref="F5" location="'School Year-2'!A1" display="Year 2"/>
    <hyperlink ref="H5" location="'School Year-3'!A1" display="Year 3"/>
    <hyperlink ref="J5" location="'School Year-4'!A1" display="Year 4"/>
    <hyperlink ref="F30" location="'School Year-2'!A1" display="Year 2"/>
    <hyperlink ref="H30" location="'School Year-3'!A1" display="Year 3"/>
    <hyperlink ref="J30" location="'School Year-4'!A1" display="Year 4"/>
  </hyperlinks>
  <printOptions/>
  <pageMargins left="0.75" right="0.75" top="1" bottom="1" header="0.5" footer="0.5"/>
  <pageSetup horizontalDpi="600" verticalDpi="600" orientation="portrait" r:id="rId4"/>
  <legacyDrawing r:id="rId3"/>
</worksheet>
</file>

<file path=xl/worksheets/sheet3.xml><?xml version="1.0" encoding="utf-8"?>
<worksheet xmlns="http://schemas.openxmlformats.org/spreadsheetml/2006/main" xmlns:r="http://schemas.openxmlformats.org/officeDocument/2006/relationships">
  <dimension ref="A1:AU108"/>
  <sheetViews>
    <sheetView workbookViewId="0" topLeftCell="A1">
      <selection activeCell="A1" sqref="A1"/>
    </sheetView>
  </sheetViews>
  <sheetFormatPr defaultColWidth="9.140625" defaultRowHeight="12.75"/>
  <cols>
    <col min="1" max="1" width="2.28125" style="66" customWidth="1"/>
    <col min="2" max="2" width="2.57421875" style="39" customWidth="1"/>
    <col min="3" max="3" width="48.00390625" style="39" customWidth="1"/>
    <col min="4" max="4" width="12.421875" style="44" customWidth="1"/>
    <col min="5" max="5" width="2.28125" style="44" customWidth="1"/>
    <col min="6" max="17" width="12.421875" style="44" customWidth="1"/>
    <col min="18" max="16384" width="12.421875" style="39" customWidth="1"/>
  </cols>
  <sheetData>
    <row r="1" spans="1:9" ht="23.25" customHeight="1">
      <c r="A1" s="91"/>
      <c r="B1" s="40" t="s">
        <v>190</v>
      </c>
      <c r="C1" s="41"/>
      <c r="D1" s="416" t="s">
        <v>182</v>
      </c>
      <c r="E1" s="416"/>
      <c r="F1" s="417"/>
      <c r="G1" s="43"/>
      <c r="H1" s="43"/>
      <c r="I1" s="43"/>
    </row>
    <row r="2" spans="2:17" ht="58.5" customHeight="1">
      <c r="B2" s="418" t="s">
        <v>52</v>
      </c>
      <c r="C2" s="419"/>
      <c r="D2" s="419"/>
      <c r="E2" s="419"/>
      <c r="F2" s="419"/>
      <c r="G2" s="420"/>
      <c r="H2" s="45"/>
      <c r="I2" s="46"/>
      <c r="J2" s="47"/>
      <c r="K2" s="47"/>
      <c r="L2" s="47"/>
      <c r="M2" s="47"/>
      <c r="N2" s="47"/>
      <c r="O2" s="47"/>
      <c r="P2" s="47"/>
      <c r="Q2" s="48"/>
    </row>
    <row r="3" spans="2:9" ht="12.75" customHeight="1">
      <c r="B3" s="49"/>
      <c r="C3" s="49"/>
      <c r="D3" s="50"/>
      <c r="E3" s="90"/>
      <c r="F3" s="50"/>
      <c r="G3" s="50"/>
      <c r="H3" s="50"/>
      <c r="I3" s="50"/>
    </row>
    <row r="4" spans="2:17" ht="18" customHeight="1">
      <c r="B4" s="400" t="s">
        <v>140</v>
      </c>
      <c r="C4" s="401"/>
      <c r="D4" s="258" t="s">
        <v>191</v>
      </c>
      <c r="E4" s="126"/>
      <c r="F4" s="259" t="s">
        <v>141</v>
      </c>
      <c r="G4" s="259" t="s">
        <v>142</v>
      </c>
      <c r="H4" s="259" t="s">
        <v>143</v>
      </c>
      <c r="I4" s="259" t="s">
        <v>144</v>
      </c>
      <c r="J4" s="259" t="s">
        <v>145</v>
      </c>
      <c r="K4" s="259" t="s">
        <v>146</v>
      </c>
      <c r="L4" s="259" t="s">
        <v>147</v>
      </c>
      <c r="M4" s="259" t="s">
        <v>148</v>
      </c>
      <c r="N4" s="259" t="s">
        <v>149</v>
      </c>
      <c r="O4" s="259" t="s">
        <v>150</v>
      </c>
      <c r="P4" s="259" t="s">
        <v>151</v>
      </c>
      <c r="Q4" s="259" t="s">
        <v>152</v>
      </c>
    </row>
    <row r="5" spans="2:17" ht="12.75">
      <c r="B5" s="402" t="s">
        <v>287</v>
      </c>
      <c r="C5" s="403"/>
      <c r="D5" s="50"/>
      <c r="E5" s="127"/>
      <c r="F5" s="50"/>
      <c r="G5" s="50"/>
      <c r="H5" s="50"/>
      <c r="I5" s="50"/>
      <c r="J5" s="50"/>
      <c r="K5" s="50"/>
      <c r="L5" s="50"/>
      <c r="M5" s="50"/>
      <c r="N5" s="50"/>
      <c r="O5" s="50"/>
      <c r="P5" s="50"/>
      <c r="Q5" s="50"/>
    </row>
    <row r="6" spans="2:17" ht="12.75">
      <c r="B6" s="49"/>
      <c r="C6" s="49"/>
      <c r="D6" s="50"/>
      <c r="E6" s="127"/>
      <c r="F6" s="50"/>
      <c r="G6" s="50"/>
      <c r="H6" s="50"/>
      <c r="I6" s="50"/>
      <c r="J6" s="50"/>
      <c r="K6" s="50"/>
      <c r="L6" s="50"/>
      <c r="M6" s="50"/>
      <c r="N6" s="50"/>
      <c r="O6" s="50"/>
      <c r="P6" s="50"/>
      <c r="Q6" s="50"/>
    </row>
    <row r="7" spans="2:17" ht="12.75">
      <c r="B7" s="49"/>
      <c r="C7" s="231" t="s">
        <v>289</v>
      </c>
      <c r="D7" s="58">
        <f>SUM(F7:Q7)</f>
        <v>0</v>
      </c>
      <c r="E7" s="128"/>
      <c r="F7" s="60">
        <f aca="true" t="shared" si="0" ref="F7:Q7">SUM(F46)</f>
        <v>0</v>
      </c>
      <c r="G7" s="60">
        <f t="shared" si="0"/>
        <v>0</v>
      </c>
      <c r="H7" s="60">
        <f t="shared" si="0"/>
        <v>0</v>
      </c>
      <c r="I7" s="60">
        <f t="shared" si="0"/>
        <v>0</v>
      </c>
      <c r="J7" s="60">
        <f t="shared" si="0"/>
        <v>0</v>
      </c>
      <c r="K7" s="60">
        <f t="shared" si="0"/>
        <v>0</v>
      </c>
      <c r="L7" s="60">
        <f t="shared" si="0"/>
        <v>0</v>
      </c>
      <c r="M7" s="60">
        <f t="shared" si="0"/>
        <v>0</v>
      </c>
      <c r="N7" s="60">
        <f t="shared" si="0"/>
        <v>0</v>
      </c>
      <c r="O7" s="60">
        <f t="shared" si="0"/>
        <v>0</v>
      </c>
      <c r="P7" s="60">
        <f t="shared" si="0"/>
        <v>0</v>
      </c>
      <c r="Q7" s="60">
        <f t="shared" si="0"/>
        <v>0</v>
      </c>
    </row>
    <row r="8" spans="2:17" ht="12.75">
      <c r="B8" s="49"/>
      <c r="C8" s="57"/>
      <c r="D8" s="59"/>
      <c r="E8" s="128"/>
      <c r="F8" s="59"/>
      <c r="G8" s="59"/>
      <c r="H8" s="59"/>
      <c r="I8" s="59"/>
      <c r="J8" s="59"/>
      <c r="K8" s="59"/>
      <c r="L8" s="59"/>
      <c r="M8" s="59"/>
      <c r="N8" s="59"/>
      <c r="O8" s="59"/>
      <c r="P8" s="59"/>
      <c r="Q8" s="59"/>
    </row>
    <row r="9" spans="2:17" ht="12.75">
      <c r="B9" s="49"/>
      <c r="C9" s="231" t="s">
        <v>291</v>
      </c>
      <c r="D9" s="58">
        <f>SUM(F9:Q9)</f>
        <v>0</v>
      </c>
      <c r="E9" s="128"/>
      <c r="F9" s="60">
        <f>SUM(F102)</f>
        <v>0</v>
      </c>
      <c r="G9" s="60">
        <f aca="true" t="shared" si="1" ref="G9:Q9">SUM(G102)</f>
        <v>0</v>
      </c>
      <c r="H9" s="60">
        <f t="shared" si="1"/>
        <v>0</v>
      </c>
      <c r="I9" s="60">
        <f t="shared" si="1"/>
        <v>0</v>
      </c>
      <c r="J9" s="60">
        <f t="shared" si="1"/>
        <v>0</v>
      </c>
      <c r="K9" s="60">
        <f t="shared" si="1"/>
        <v>0</v>
      </c>
      <c r="L9" s="60">
        <f t="shared" si="1"/>
        <v>0</v>
      </c>
      <c r="M9" s="60">
        <f t="shared" si="1"/>
        <v>0</v>
      </c>
      <c r="N9" s="60">
        <f t="shared" si="1"/>
        <v>0</v>
      </c>
      <c r="O9" s="60">
        <f t="shared" si="1"/>
        <v>0</v>
      </c>
      <c r="P9" s="60">
        <f t="shared" si="1"/>
        <v>0</v>
      </c>
      <c r="Q9" s="60">
        <f t="shared" si="1"/>
        <v>0</v>
      </c>
    </row>
    <row r="10" spans="2:17" ht="12.75">
      <c r="B10" s="49"/>
      <c r="C10" s="57"/>
      <c r="D10" s="59"/>
      <c r="E10" s="128"/>
      <c r="F10" s="59"/>
      <c r="G10" s="59"/>
      <c r="H10" s="59"/>
      <c r="I10" s="59"/>
      <c r="J10" s="59"/>
      <c r="K10" s="59"/>
      <c r="L10" s="59"/>
      <c r="M10" s="59"/>
      <c r="N10" s="59"/>
      <c r="O10" s="59"/>
      <c r="P10" s="59"/>
      <c r="Q10" s="59"/>
    </row>
    <row r="11" spans="2:17" ht="12.75">
      <c r="B11" s="49"/>
      <c r="C11" s="231" t="s">
        <v>290</v>
      </c>
      <c r="D11" s="58">
        <f>SUM(F11:Q11)</f>
        <v>0</v>
      </c>
      <c r="E11" s="128"/>
      <c r="F11" s="60">
        <f>SUM(F104)</f>
        <v>0</v>
      </c>
      <c r="G11" s="60">
        <f aca="true" t="shared" si="2" ref="G11:Q11">SUM(G104)</f>
        <v>0</v>
      </c>
      <c r="H11" s="60">
        <f t="shared" si="2"/>
        <v>0</v>
      </c>
      <c r="I11" s="60">
        <f t="shared" si="2"/>
        <v>0</v>
      </c>
      <c r="J11" s="60">
        <f t="shared" si="2"/>
        <v>0</v>
      </c>
      <c r="K11" s="60">
        <f t="shared" si="2"/>
        <v>0</v>
      </c>
      <c r="L11" s="60">
        <f t="shared" si="2"/>
        <v>0</v>
      </c>
      <c r="M11" s="60">
        <f t="shared" si="2"/>
        <v>0</v>
      </c>
      <c r="N11" s="60">
        <f t="shared" si="2"/>
        <v>0</v>
      </c>
      <c r="O11" s="60">
        <f t="shared" si="2"/>
        <v>0</v>
      </c>
      <c r="P11" s="60">
        <f t="shared" si="2"/>
        <v>0</v>
      </c>
      <c r="Q11" s="60">
        <f t="shared" si="2"/>
        <v>0</v>
      </c>
    </row>
    <row r="12" spans="2:9" ht="12.75">
      <c r="B12" s="49"/>
      <c r="C12" s="49"/>
      <c r="D12" s="50"/>
      <c r="E12" s="127"/>
      <c r="F12" s="50"/>
      <c r="G12" s="50"/>
      <c r="H12" s="50"/>
      <c r="I12" s="50"/>
    </row>
    <row r="13" spans="2:17" ht="12.75">
      <c r="B13" s="49"/>
      <c r="C13" s="61" t="s">
        <v>292</v>
      </c>
      <c r="D13" s="62">
        <f>SUM(D7-D11)</f>
        <v>0</v>
      </c>
      <c r="E13" s="129"/>
      <c r="F13" s="63">
        <f>SUM(F7-F11)</f>
        <v>0</v>
      </c>
      <c r="G13" s="63">
        <f aca="true" t="shared" si="3" ref="G13:Q13">SUM(G7-G11)</f>
        <v>0</v>
      </c>
      <c r="H13" s="63">
        <f t="shared" si="3"/>
        <v>0</v>
      </c>
      <c r="I13" s="63">
        <f t="shared" si="3"/>
        <v>0</v>
      </c>
      <c r="J13" s="63">
        <f t="shared" si="3"/>
        <v>0</v>
      </c>
      <c r="K13" s="63">
        <f t="shared" si="3"/>
        <v>0</v>
      </c>
      <c r="L13" s="63">
        <f t="shared" si="3"/>
        <v>0</v>
      </c>
      <c r="M13" s="63">
        <f t="shared" si="3"/>
        <v>0</v>
      </c>
      <c r="N13" s="63">
        <f t="shared" si="3"/>
        <v>0</v>
      </c>
      <c r="O13" s="63">
        <f t="shared" si="3"/>
        <v>0</v>
      </c>
      <c r="P13" s="63">
        <f t="shared" si="3"/>
        <v>0</v>
      </c>
      <c r="Q13" s="63">
        <f t="shared" si="3"/>
        <v>0</v>
      </c>
    </row>
    <row r="14" spans="1:47" s="92" customFormat="1" ht="12.75">
      <c r="A14" s="123"/>
      <c r="B14" s="93"/>
      <c r="C14" s="421"/>
      <c r="D14" s="422"/>
      <c r="E14" s="88"/>
      <c r="F14" s="88"/>
      <c r="G14" s="88"/>
      <c r="H14" s="88"/>
      <c r="I14" s="88"/>
      <c r="J14" s="89"/>
      <c r="K14" s="89"/>
      <c r="L14" s="89"/>
      <c r="M14" s="89"/>
      <c r="N14" s="89"/>
      <c r="O14" s="89"/>
      <c r="P14" s="89"/>
      <c r="Q14" s="159"/>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row>
    <row r="15" spans="2:18" ht="49.5" customHeight="1">
      <c r="B15" s="64"/>
      <c r="C15" s="423" t="s">
        <v>50</v>
      </c>
      <c r="D15" s="424"/>
      <c r="E15" s="88"/>
      <c r="F15" s="88"/>
      <c r="G15" s="88"/>
      <c r="H15" s="407" t="s">
        <v>139</v>
      </c>
      <c r="I15" s="408"/>
      <c r="J15" s="408"/>
      <c r="K15" s="409"/>
      <c r="L15" s="89"/>
      <c r="M15" s="89"/>
      <c r="N15" s="89"/>
      <c r="O15" s="89"/>
      <c r="P15" s="89"/>
      <c r="Q15" s="159"/>
      <c r="R15" s="105"/>
    </row>
    <row r="16" spans="2:18" ht="12.75">
      <c r="B16" s="65"/>
      <c r="C16" s="404"/>
      <c r="D16" s="375"/>
      <c r="E16" s="67"/>
      <c r="F16" s="67"/>
      <c r="G16" s="67"/>
      <c r="H16" s="410"/>
      <c r="I16" s="411"/>
      <c r="J16" s="411"/>
      <c r="K16" s="412"/>
      <c r="L16" s="68"/>
      <c r="M16" s="68"/>
      <c r="N16" s="68"/>
      <c r="O16" s="68"/>
      <c r="P16" s="68"/>
      <c r="Q16" s="160"/>
      <c r="R16" s="105"/>
    </row>
    <row r="17" spans="2:18" ht="34.5" customHeight="1">
      <c r="B17" s="65"/>
      <c r="C17" s="425" t="s">
        <v>273</v>
      </c>
      <c r="D17" s="426"/>
      <c r="E17" s="67"/>
      <c r="F17" s="67"/>
      <c r="G17" s="67"/>
      <c r="H17" s="410"/>
      <c r="I17" s="411"/>
      <c r="J17" s="411"/>
      <c r="K17" s="412"/>
      <c r="L17" s="68"/>
      <c r="M17" s="68"/>
      <c r="N17" s="68"/>
      <c r="O17" s="68"/>
      <c r="P17" s="68"/>
      <c r="Q17" s="160"/>
      <c r="R17" s="105"/>
    </row>
    <row r="18" spans="2:18" ht="12.75">
      <c r="B18" s="65"/>
      <c r="C18" s="404"/>
      <c r="D18" s="375"/>
      <c r="E18" s="67"/>
      <c r="F18" s="67"/>
      <c r="G18" s="67"/>
      <c r="H18" s="413"/>
      <c r="I18" s="414"/>
      <c r="J18" s="414"/>
      <c r="K18" s="415"/>
      <c r="L18" s="68"/>
      <c r="M18" s="68"/>
      <c r="N18" s="68"/>
      <c r="O18" s="68"/>
      <c r="P18" s="68"/>
      <c r="Q18" s="160"/>
      <c r="R18" s="105"/>
    </row>
    <row r="19" spans="1:47" s="91" customFormat="1" ht="18" customHeight="1">
      <c r="A19" s="66"/>
      <c r="B19" s="65"/>
      <c r="C19" s="405" t="s">
        <v>331</v>
      </c>
      <c r="D19" s="406"/>
      <c r="E19" s="67"/>
      <c r="F19" s="67"/>
      <c r="G19" s="67"/>
      <c r="H19" s="67"/>
      <c r="I19" s="67"/>
      <c r="J19" s="68"/>
      <c r="K19" s="68"/>
      <c r="L19" s="68"/>
      <c r="M19" s="68"/>
      <c r="N19" s="68"/>
      <c r="O19" s="68"/>
      <c r="P19" s="68"/>
      <c r="Q19" s="160"/>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row>
    <row r="20" spans="1:47" s="94" customFormat="1" ht="12.75">
      <c r="A20" s="123"/>
      <c r="B20" s="99"/>
      <c r="C20" s="98"/>
      <c r="D20" s="95"/>
      <c r="E20" s="96"/>
      <c r="F20" s="96"/>
      <c r="G20" s="96"/>
      <c r="H20" s="96"/>
      <c r="I20" s="96"/>
      <c r="J20" s="97"/>
      <c r="K20" s="97"/>
      <c r="L20" s="97"/>
      <c r="M20" s="97"/>
      <c r="N20" s="97"/>
      <c r="O20" s="97"/>
      <c r="P20" s="97"/>
      <c r="Q20" s="161"/>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row>
    <row r="21" spans="2:9" ht="34.5" customHeight="1">
      <c r="B21" s="49"/>
      <c r="C21" s="49"/>
      <c r="D21" s="50"/>
      <c r="E21" s="50"/>
      <c r="F21" s="50"/>
      <c r="G21" s="50"/>
      <c r="H21" s="50"/>
      <c r="I21" s="50"/>
    </row>
    <row r="22" spans="1:17" s="72" customFormat="1" ht="5.25" customHeight="1">
      <c r="A22" s="125"/>
      <c r="B22" s="69"/>
      <c r="C22" s="69"/>
      <c r="D22" s="70"/>
      <c r="E22" s="70"/>
      <c r="F22" s="70"/>
      <c r="G22" s="70"/>
      <c r="H22" s="70"/>
      <c r="I22" s="70"/>
      <c r="J22" s="71"/>
      <c r="K22" s="71"/>
      <c r="L22" s="71"/>
      <c r="M22" s="71"/>
      <c r="N22" s="71"/>
      <c r="O22" s="71"/>
      <c r="P22" s="71"/>
      <c r="Q22" s="71"/>
    </row>
    <row r="23" spans="2:9" ht="12.75" customHeight="1">
      <c r="B23" s="49"/>
      <c r="C23" s="49"/>
      <c r="D23" s="50"/>
      <c r="E23" s="130"/>
      <c r="F23" s="50"/>
      <c r="G23" s="50"/>
      <c r="H23" s="50"/>
      <c r="I23" s="50"/>
    </row>
    <row r="24" spans="2:17" ht="18" customHeight="1">
      <c r="B24" s="400" t="s">
        <v>172</v>
      </c>
      <c r="C24" s="401"/>
      <c r="D24" s="258" t="s">
        <v>191</v>
      </c>
      <c r="E24" s="260"/>
      <c r="F24" s="259" t="s">
        <v>141</v>
      </c>
      <c r="G24" s="259" t="s">
        <v>142</v>
      </c>
      <c r="H24" s="259" t="s">
        <v>143</v>
      </c>
      <c r="I24" s="259" t="s">
        <v>144</v>
      </c>
      <c r="J24" s="259" t="s">
        <v>145</v>
      </c>
      <c r="K24" s="259" t="s">
        <v>146</v>
      </c>
      <c r="L24" s="259" t="s">
        <v>147</v>
      </c>
      <c r="M24" s="259" t="s">
        <v>148</v>
      </c>
      <c r="N24" s="259" t="s">
        <v>149</v>
      </c>
      <c r="O24" s="259" t="s">
        <v>150</v>
      </c>
      <c r="P24" s="259" t="s">
        <v>151</v>
      </c>
      <c r="Q24" s="259" t="s">
        <v>152</v>
      </c>
    </row>
    <row r="25" spans="2:17" ht="12.75">
      <c r="B25" s="402" t="s">
        <v>53</v>
      </c>
      <c r="C25" s="403"/>
      <c r="D25" s="50"/>
      <c r="E25" s="127"/>
      <c r="F25" s="50"/>
      <c r="G25" s="50"/>
      <c r="H25" s="50"/>
      <c r="I25" s="50"/>
      <c r="J25" s="50"/>
      <c r="K25" s="50"/>
      <c r="L25" s="50"/>
      <c r="M25" s="50"/>
      <c r="N25" s="50"/>
      <c r="O25" s="50"/>
      <c r="P25" s="50"/>
      <c r="Q25" s="50"/>
    </row>
    <row r="26" spans="2:17" ht="12.75">
      <c r="B26" s="49"/>
      <c r="C26" s="49"/>
      <c r="D26" s="50"/>
      <c r="E26" s="127"/>
      <c r="F26" s="50"/>
      <c r="G26" s="50"/>
      <c r="H26" s="50"/>
      <c r="I26" s="50"/>
      <c r="J26" s="50"/>
      <c r="K26" s="50"/>
      <c r="L26" s="50"/>
      <c r="M26" s="50"/>
      <c r="N26" s="50"/>
      <c r="O26" s="50"/>
      <c r="P26" s="50"/>
      <c r="Q26" s="50"/>
    </row>
    <row r="27" spans="1:17" ht="15" customHeight="1">
      <c r="A27" s="135"/>
      <c r="B27" s="235"/>
      <c r="C27" s="57" t="s">
        <v>274</v>
      </c>
      <c r="D27" s="58">
        <f>SUM(F27:Q27)</f>
        <v>0</v>
      </c>
      <c r="E27" s="128"/>
      <c r="F27" s="60">
        <f>SUM('Budgeting Worksheet'!$D7,'Budgeting Worksheet'!$D13,'Budgeting Worksheet'!$D15,'Budgeting Worksheet'!$D17,)/12+SUM(F31)</f>
        <v>0</v>
      </c>
      <c r="G27" s="60">
        <f>SUM('Budgeting Worksheet'!$D7,'Budgeting Worksheet'!$D13,'Budgeting Worksheet'!$D15,'Budgeting Worksheet'!$D17,)/12+SUM('School Year-1'!G31)</f>
        <v>0</v>
      </c>
      <c r="H27" s="60">
        <f>SUM('Budgeting Worksheet'!$D7,'Budgeting Worksheet'!$D13,'Budgeting Worksheet'!$D15,'Budgeting Worksheet'!$D17,)/12+SUM('School Year-1'!H31)</f>
        <v>0</v>
      </c>
      <c r="I27" s="60">
        <f>SUM('Budgeting Worksheet'!$D7,'Budgeting Worksheet'!$D13,'Budgeting Worksheet'!$D15,'Budgeting Worksheet'!$D17,)/12+SUM('School Year-1'!I31)</f>
        <v>0</v>
      </c>
      <c r="J27" s="60">
        <f>SUM('Budgeting Worksheet'!$D7,'Budgeting Worksheet'!$D13,'Budgeting Worksheet'!$D15,'Budgeting Worksheet'!$D17,)/12+SUM('School Year-1'!J31)</f>
        <v>0</v>
      </c>
      <c r="K27" s="60">
        <f>SUM('Budgeting Worksheet'!$D7,'Budgeting Worksheet'!$D13,'Budgeting Worksheet'!$D15,'Budgeting Worksheet'!$D17,)/12+SUM('School Year-1'!K31)</f>
        <v>0</v>
      </c>
      <c r="L27" s="60">
        <f>SUM('Budgeting Worksheet'!$D7,'Budgeting Worksheet'!$D13,'Budgeting Worksheet'!$D15,'Budgeting Worksheet'!$D17,)/12+SUM('School Year-1'!L31)</f>
        <v>0</v>
      </c>
      <c r="M27" s="60">
        <f>SUM('Budgeting Worksheet'!$D7,'Budgeting Worksheet'!$D13,'Budgeting Worksheet'!$D15,'Budgeting Worksheet'!$D17,)/12+SUM('School Year-1'!M31)</f>
        <v>0</v>
      </c>
      <c r="N27" s="60">
        <f>SUM('Budgeting Worksheet'!$D7,'Budgeting Worksheet'!$D13,'Budgeting Worksheet'!$D15,'Budgeting Worksheet'!$D17,)/12+SUM('School Year-1'!N31)</f>
        <v>0</v>
      </c>
      <c r="O27" s="60">
        <f>SUM('Budgeting Worksheet'!$D7,'Budgeting Worksheet'!$D13,'Budgeting Worksheet'!$D15,'Budgeting Worksheet'!$D17,)/12+SUM('School Year-1'!O31)</f>
        <v>0</v>
      </c>
      <c r="P27" s="60">
        <f>SUM('Budgeting Worksheet'!$D7,'Budgeting Worksheet'!$D13,'Budgeting Worksheet'!$D15,'Budgeting Worksheet'!$D17,)/12+SUM('School Year-1'!P31)</f>
        <v>0</v>
      </c>
      <c r="Q27" s="60">
        <f>SUM('Budgeting Worksheet'!$D7,'Budgeting Worksheet'!$D13,'Budgeting Worksheet'!$D15,'Budgeting Worksheet'!$D17,)/12+SUM('School Year-1'!Q31)</f>
        <v>0</v>
      </c>
    </row>
    <row r="28" spans="1:17" ht="15" customHeight="1">
      <c r="A28" s="135"/>
      <c r="B28" s="80"/>
      <c r="C28" s="73" t="s">
        <v>176</v>
      </c>
      <c r="D28" s="59"/>
      <c r="E28" s="128"/>
      <c r="F28" s="59"/>
      <c r="G28" s="59"/>
      <c r="H28" s="59"/>
      <c r="I28" s="59"/>
      <c r="J28" s="59"/>
      <c r="K28" s="59"/>
      <c r="L28" s="59"/>
      <c r="M28" s="59"/>
      <c r="N28" s="59"/>
      <c r="O28" s="59"/>
      <c r="P28" s="59"/>
      <c r="Q28" s="59"/>
    </row>
    <row r="29" spans="1:17" ht="15" customHeight="1">
      <c r="A29" s="135"/>
      <c r="B29" s="74"/>
      <c r="C29" s="87" t="s">
        <v>184</v>
      </c>
      <c r="D29" s="59"/>
      <c r="E29" s="128"/>
      <c r="F29" s="59"/>
      <c r="G29" s="59"/>
      <c r="H29" s="59"/>
      <c r="I29" s="59"/>
      <c r="J29" s="59"/>
      <c r="K29" s="59"/>
      <c r="L29" s="59"/>
      <c r="M29" s="59"/>
      <c r="N29" s="59"/>
      <c r="O29" s="59"/>
      <c r="P29" s="59"/>
      <c r="Q29" s="59"/>
    </row>
    <row r="30" spans="1:17" s="85" customFormat="1" ht="12" customHeight="1">
      <c r="A30" s="136"/>
      <c r="B30" s="137"/>
      <c r="C30" s="83"/>
      <c r="D30" s="84"/>
      <c r="E30" s="131"/>
      <c r="F30" s="115"/>
      <c r="G30" s="115"/>
      <c r="H30" s="115"/>
      <c r="I30" s="115"/>
      <c r="J30" s="115"/>
      <c r="K30" s="115"/>
      <c r="L30" s="115"/>
      <c r="M30" s="115"/>
      <c r="N30" s="115"/>
      <c r="O30" s="115"/>
      <c r="P30" s="115"/>
      <c r="Q30" s="115"/>
    </row>
    <row r="31" spans="1:18" ht="18" customHeight="1">
      <c r="A31" s="135"/>
      <c r="B31" s="139"/>
      <c r="C31" s="86" t="s">
        <v>183</v>
      </c>
      <c r="D31" s="229" t="s">
        <v>270</v>
      </c>
      <c r="E31" s="128"/>
      <c r="F31" s="140">
        <v>0</v>
      </c>
      <c r="G31" s="140">
        <v>0</v>
      </c>
      <c r="H31" s="140">
        <v>0</v>
      </c>
      <c r="I31" s="140">
        <v>0</v>
      </c>
      <c r="J31" s="140">
        <v>0</v>
      </c>
      <c r="K31" s="140">
        <v>0</v>
      </c>
      <c r="L31" s="140">
        <v>0</v>
      </c>
      <c r="M31" s="140">
        <v>0</v>
      </c>
      <c r="N31" s="140">
        <v>0</v>
      </c>
      <c r="O31" s="140">
        <v>0</v>
      </c>
      <c r="P31" s="140">
        <v>0</v>
      </c>
      <c r="Q31" s="140">
        <v>0</v>
      </c>
      <c r="R31" s="59"/>
    </row>
    <row r="32" spans="1:17" s="85" customFormat="1" ht="12" customHeight="1">
      <c r="A32" s="136"/>
      <c r="B32" s="138"/>
      <c r="C32" s="83"/>
      <c r="D32" s="84"/>
      <c r="E32" s="131"/>
      <c r="F32" s="116"/>
      <c r="G32" s="116"/>
      <c r="H32" s="116"/>
      <c r="I32" s="116"/>
      <c r="J32" s="116"/>
      <c r="K32" s="116"/>
      <c r="L32" s="116"/>
      <c r="M32" s="116"/>
      <c r="N32" s="116"/>
      <c r="O32" s="116"/>
      <c r="P32" s="116"/>
      <c r="Q32" s="116"/>
    </row>
    <row r="33" spans="1:17" ht="15" customHeight="1">
      <c r="A33" s="135"/>
      <c r="B33" s="235"/>
      <c r="C33" s="57" t="s">
        <v>178</v>
      </c>
      <c r="D33" s="58">
        <f>SUM(F33:Q33)</f>
        <v>0</v>
      </c>
      <c r="E33" s="128"/>
      <c r="F33" s="60">
        <f>SUM('Budgeting Worksheet'!$D19,'Budgeting Worksheet'!$D21,'Budgeting Worksheet'!$D23,'Budgeting Worksheet'!$D25,)/12+SUM('School Year-1'!F37)</f>
        <v>0</v>
      </c>
      <c r="G33" s="60">
        <f>SUM('Budgeting Worksheet'!$D19,'Budgeting Worksheet'!$D21,'Budgeting Worksheet'!$D23,'Budgeting Worksheet'!$D25,)/12+SUM('School Year-1'!G37)</f>
        <v>0</v>
      </c>
      <c r="H33" s="60">
        <f>SUM('Budgeting Worksheet'!$D19,'Budgeting Worksheet'!$D21,'Budgeting Worksheet'!$D23,'Budgeting Worksheet'!$D25,)/12+SUM('School Year-1'!H37)</f>
        <v>0</v>
      </c>
      <c r="I33" s="60">
        <f>SUM('Budgeting Worksheet'!$D19,'Budgeting Worksheet'!$D21,'Budgeting Worksheet'!$D23,'Budgeting Worksheet'!$D25,)/12+SUM('School Year-1'!I37)</f>
        <v>0</v>
      </c>
      <c r="J33" s="60">
        <f>SUM('Budgeting Worksheet'!$D19,'Budgeting Worksheet'!$D21,'Budgeting Worksheet'!$D23,'Budgeting Worksheet'!$D25,)/12+SUM('School Year-1'!J37)</f>
        <v>0</v>
      </c>
      <c r="K33" s="60">
        <f>SUM('Budgeting Worksheet'!$D19,'Budgeting Worksheet'!$D21,'Budgeting Worksheet'!$D23,'Budgeting Worksheet'!$D25,)/12+SUM('School Year-1'!K37)</f>
        <v>0</v>
      </c>
      <c r="L33" s="60">
        <f>SUM('Budgeting Worksheet'!$D19,'Budgeting Worksheet'!$D21,'Budgeting Worksheet'!$D23,'Budgeting Worksheet'!$D25,)/12+SUM('School Year-1'!L37)</f>
        <v>0</v>
      </c>
      <c r="M33" s="60">
        <f>SUM('Budgeting Worksheet'!$D19,'Budgeting Worksheet'!$D21,'Budgeting Worksheet'!$D23,'Budgeting Worksheet'!$D25,)/12+SUM('School Year-1'!M37)</f>
        <v>0</v>
      </c>
      <c r="N33" s="60">
        <f>SUM('Budgeting Worksheet'!$D19,'Budgeting Worksheet'!$D21,'Budgeting Worksheet'!$D23,'Budgeting Worksheet'!$D25,)/12+SUM('School Year-1'!N37)</f>
        <v>0</v>
      </c>
      <c r="O33" s="60">
        <f>SUM('Budgeting Worksheet'!$D19,'Budgeting Worksheet'!$D21,'Budgeting Worksheet'!$D23,'Budgeting Worksheet'!$D25,)/12+SUM('School Year-1'!O37)</f>
        <v>0</v>
      </c>
      <c r="P33" s="60">
        <f>SUM('Budgeting Worksheet'!$D19,'Budgeting Worksheet'!$D21,'Budgeting Worksheet'!$D23,'Budgeting Worksheet'!$D25,)/12+SUM('School Year-1'!P37)</f>
        <v>0</v>
      </c>
      <c r="Q33" s="60">
        <f>SUM('Budgeting Worksheet'!$D19,'Budgeting Worksheet'!$D21,'Budgeting Worksheet'!$D23,'Budgeting Worksheet'!$D25,)/12+SUM('School Year-1'!Q37)</f>
        <v>0</v>
      </c>
    </row>
    <row r="34" spans="1:17" ht="15" customHeight="1">
      <c r="A34" s="135"/>
      <c r="B34" s="80"/>
      <c r="C34" s="73" t="s">
        <v>177</v>
      </c>
      <c r="D34" s="76"/>
      <c r="E34" s="128"/>
      <c r="F34" s="59"/>
      <c r="G34" s="59"/>
      <c r="H34" s="59"/>
      <c r="I34" s="59"/>
      <c r="J34" s="59"/>
      <c r="K34" s="59"/>
      <c r="L34" s="59"/>
      <c r="M34" s="59"/>
      <c r="N34" s="59"/>
      <c r="O34" s="59"/>
      <c r="P34" s="59"/>
      <c r="Q34" s="59"/>
    </row>
    <row r="35" spans="1:17" ht="15" customHeight="1">
      <c r="A35" s="135"/>
      <c r="B35" s="82"/>
      <c r="C35" s="87" t="s">
        <v>184</v>
      </c>
      <c r="D35" s="76"/>
      <c r="E35" s="128"/>
      <c r="F35" s="59"/>
      <c r="G35" s="59"/>
      <c r="H35" s="59"/>
      <c r="I35" s="59"/>
      <c r="J35" s="59"/>
      <c r="K35" s="59"/>
      <c r="L35" s="59"/>
      <c r="M35" s="59"/>
      <c r="N35" s="59"/>
      <c r="O35" s="59"/>
      <c r="P35" s="59"/>
      <c r="Q35" s="59"/>
    </row>
    <row r="36" spans="1:17" s="85" customFormat="1" ht="12" customHeight="1">
      <c r="A36" s="136"/>
      <c r="B36" s="137"/>
      <c r="C36" s="83"/>
      <c r="D36" s="84"/>
      <c r="E36" s="131"/>
      <c r="F36" s="115"/>
      <c r="G36" s="115"/>
      <c r="H36" s="115"/>
      <c r="I36" s="115"/>
      <c r="J36" s="115"/>
      <c r="K36" s="115"/>
      <c r="L36" s="115"/>
      <c r="M36" s="115"/>
      <c r="N36" s="115"/>
      <c r="O36" s="115"/>
      <c r="P36" s="115"/>
      <c r="Q36" s="115"/>
    </row>
    <row r="37" spans="1:18" ht="18" customHeight="1">
      <c r="A37" s="135"/>
      <c r="B37" s="139"/>
      <c r="C37" s="86" t="s">
        <v>183</v>
      </c>
      <c r="D37" s="229" t="s">
        <v>270</v>
      </c>
      <c r="E37" s="128"/>
      <c r="F37" s="140">
        <v>0</v>
      </c>
      <c r="G37" s="140">
        <v>0</v>
      </c>
      <c r="H37" s="140">
        <v>0</v>
      </c>
      <c r="I37" s="140">
        <v>0</v>
      </c>
      <c r="J37" s="140">
        <v>0</v>
      </c>
      <c r="K37" s="140">
        <v>0</v>
      </c>
      <c r="L37" s="140">
        <v>0</v>
      </c>
      <c r="M37" s="140">
        <v>0</v>
      </c>
      <c r="N37" s="140">
        <v>0</v>
      </c>
      <c r="O37" s="140">
        <v>0</v>
      </c>
      <c r="P37" s="140">
        <v>0</v>
      </c>
      <c r="Q37" s="140">
        <v>0</v>
      </c>
      <c r="R37" s="59"/>
    </row>
    <row r="38" spans="1:17" s="85" customFormat="1" ht="12" customHeight="1">
      <c r="A38" s="136"/>
      <c r="B38" s="138"/>
      <c r="C38" s="83"/>
      <c r="D38" s="84"/>
      <c r="E38" s="131"/>
      <c r="F38" s="116"/>
      <c r="G38" s="116"/>
      <c r="H38" s="116"/>
      <c r="I38" s="116"/>
      <c r="J38" s="116"/>
      <c r="K38" s="116"/>
      <c r="L38" s="116"/>
      <c r="M38" s="116"/>
      <c r="N38" s="116"/>
      <c r="O38" s="116"/>
      <c r="P38" s="116"/>
      <c r="Q38" s="116"/>
    </row>
    <row r="39" spans="1:17" ht="15" customHeight="1">
      <c r="A39" s="135"/>
      <c r="B39" s="235"/>
      <c r="C39" s="57" t="s">
        <v>179</v>
      </c>
      <c r="D39" s="58">
        <f>SUM(F39:Q39)</f>
        <v>0</v>
      </c>
      <c r="E39" s="128"/>
      <c r="F39" s="60">
        <f>SUM('Budgeting Worksheet'!$D9,'Budgeting Worksheet'!$D11,)/12+SUM('School Year-1'!F43)</f>
        <v>0</v>
      </c>
      <c r="G39" s="60">
        <f>SUM('Budgeting Worksheet'!$D9,'Budgeting Worksheet'!$D11,)/12+SUM('School Year-1'!G43)</f>
        <v>0</v>
      </c>
      <c r="H39" s="60">
        <f>SUM('Budgeting Worksheet'!$D9,'Budgeting Worksheet'!$D11,)/12+SUM('School Year-1'!H43)</f>
        <v>0</v>
      </c>
      <c r="I39" s="60">
        <f>SUM('Budgeting Worksheet'!$D9,'Budgeting Worksheet'!$D11,)/12+SUM('School Year-1'!I43)</f>
        <v>0</v>
      </c>
      <c r="J39" s="60">
        <f>SUM('Budgeting Worksheet'!$D9,'Budgeting Worksheet'!$D11,)/12+SUM('School Year-1'!J43)</f>
        <v>0</v>
      </c>
      <c r="K39" s="60">
        <f>SUM('Budgeting Worksheet'!$D9,'Budgeting Worksheet'!$D11,)/12+SUM('School Year-1'!K43)</f>
        <v>0</v>
      </c>
      <c r="L39" s="60">
        <f>SUM('Budgeting Worksheet'!$D9,'Budgeting Worksheet'!$D11,)/12+SUM('School Year-1'!L43)</f>
        <v>0</v>
      </c>
      <c r="M39" s="60">
        <f>SUM('Budgeting Worksheet'!$D9,'Budgeting Worksheet'!$D11,)/12+SUM('School Year-1'!M43)</f>
        <v>0</v>
      </c>
      <c r="N39" s="60">
        <f>SUM('Budgeting Worksheet'!$D9,'Budgeting Worksheet'!$D11,)/12+SUM('School Year-1'!N43)</f>
        <v>0</v>
      </c>
      <c r="O39" s="60">
        <f>SUM('Budgeting Worksheet'!$D9,'Budgeting Worksheet'!$D11,)/12+SUM('School Year-1'!O43)</f>
        <v>0</v>
      </c>
      <c r="P39" s="60">
        <f>SUM('Budgeting Worksheet'!$D9,'Budgeting Worksheet'!$D11,)/12+SUM('School Year-1'!P43)</f>
        <v>0</v>
      </c>
      <c r="Q39" s="60">
        <f>SUM('Budgeting Worksheet'!$D9,'Budgeting Worksheet'!$D11,)/12+SUM('School Year-1'!Q43)</f>
        <v>0</v>
      </c>
    </row>
    <row r="40" spans="1:17" ht="15" customHeight="1">
      <c r="A40" s="135"/>
      <c r="B40" s="80"/>
      <c r="C40" s="73" t="s">
        <v>180</v>
      </c>
      <c r="D40" s="76"/>
      <c r="E40" s="128"/>
      <c r="F40" s="59"/>
      <c r="G40" s="59"/>
      <c r="H40" s="59"/>
      <c r="I40" s="59"/>
      <c r="J40" s="59"/>
      <c r="K40" s="59"/>
      <c r="L40" s="59"/>
      <c r="M40" s="59"/>
      <c r="N40" s="59"/>
      <c r="O40" s="59"/>
      <c r="P40" s="59"/>
      <c r="Q40" s="59"/>
    </row>
    <row r="41" spans="2:17" ht="15" customHeight="1">
      <c r="B41" s="74"/>
      <c r="C41" s="87" t="s">
        <v>184</v>
      </c>
      <c r="D41" s="76"/>
      <c r="E41" s="128"/>
      <c r="F41" s="59"/>
      <c r="G41" s="59"/>
      <c r="H41" s="59"/>
      <c r="I41" s="59"/>
      <c r="J41" s="59"/>
      <c r="K41" s="59"/>
      <c r="L41" s="59"/>
      <c r="M41" s="59"/>
      <c r="N41" s="59"/>
      <c r="O41" s="59"/>
      <c r="P41" s="59"/>
      <c r="Q41" s="59"/>
    </row>
    <row r="42" spans="1:17" s="85" customFormat="1" ht="12" customHeight="1">
      <c r="A42" s="124"/>
      <c r="B42" s="137"/>
      <c r="C42" s="83"/>
      <c r="D42" s="84"/>
      <c r="E42" s="131"/>
      <c r="F42" s="115"/>
      <c r="G42" s="115"/>
      <c r="H42" s="115"/>
      <c r="I42" s="115"/>
      <c r="J42" s="115"/>
      <c r="K42" s="115"/>
      <c r="L42" s="115"/>
      <c r="M42" s="115"/>
      <c r="N42" s="115"/>
      <c r="O42" s="115"/>
      <c r="P42" s="115"/>
      <c r="Q42" s="115"/>
    </row>
    <row r="43" spans="2:18" ht="18" customHeight="1">
      <c r="B43" s="139"/>
      <c r="C43" s="86" t="s">
        <v>183</v>
      </c>
      <c r="D43" s="229" t="s">
        <v>270</v>
      </c>
      <c r="E43" s="128"/>
      <c r="F43" s="140">
        <v>0</v>
      </c>
      <c r="G43" s="140">
        <v>0</v>
      </c>
      <c r="H43" s="140">
        <v>0</v>
      </c>
      <c r="I43" s="140">
        <v>0</v>
      </c>
      <c r="J43" s="140">
        <v>0</v>
      </c>
      <c r="K43" s="140">
        <v>0</v>
      </c>
      <c r="L43" s="140">
        <v>0</v>
      </c>
      <c r="M43" s="140">
        <v>0</v>
      </c>
      <c r="N43" s="140">
        <v>0</v>
      </c>
      <c r="O43" s="140">
        <v>0</v>
      </c>
      <c r="P43" s="140">
        <v>0</v>
      </c>
      <c r="Q43" s="140">
        <v>0</v>
      </c>
      <c r="R43" s="59"/>
    </row>
    <row r="44" spans="1:17" s="85" customFormat="1" ht="12" customHeight="1">
      <c r="A44" s="124"/>
      <c r="B44" s="138"/>
      <c r="C44" s="83"/>
      <c r="D44" s="84"/>
      <c r="E44" s="131"/>
      <c r="F44" s="116"/>
      <c r="G44" s="116"/>
      <c r="H44" s="116"/>
      <c r="I44" s="116"/>
      <c r="J44" s="116"/>
      <c r="K44" s="116"/>
      <c r="L44" s="116"/>
      <c r="M44" s="116"/>
      <c r="N44" s="116"/>
      <c r="O44" s="116"/>
      <c r="P44" s="116"/>
      <c r="Q44" s="116"/>
    </row>
    <row r="45" spans="2:17" ht="19.5" customHeight="1">
      <c r="B45" s="81"/>
      <c r="C45" s="49"/>
      <c r="D45" s="59"/>
      <c r="E45" s="128"/>
      <c r="F45" s="59"/>
      <c r="G45" s="59"/>
      <c r="H45" s="59"/>
      <c r="I45" s="59"/>
      <c r="J45" s="59"/>
      <c r="K45" s="59"/>
      <c r="L45" s="59"/>
      <c r="M45" s="59"/>
      <c r="N45" s="59"/>
      <c r="O45" s="59"/>
      <c r="P45" s="59"/>
      <c r="Q45" s="59"/>
    </row>
    <row r="46" spans="2:17" ht="12.75">
      <c r="B46" s="49"/>
      <c r="C46" s="61" t="s">
        <v>286</v>
      </c>
      <c r="D46" s="77">
        <f>SUM(F46:Q46)</f>
        <v>0</v>
      </c>
      <c r="E46" s="132"/>
      <c r="F46" s="78">
        <f aca="true" t="shared" si="4" ref="F46:Q46">SUM(F27,F33,F39)</f>
        <v>0</v>
      </c>
      <c r="G46" s="78">
        <f t="shared" si="4"/>
        <v>0</v>
      </c>
      <c r="H46" s="78">
        <f t="shared" si="4"/>
        <v>0</v>
      </c>
      <c r="I46" s="78">
        <f t="shared" si="4"/>
        <v>0</v>
      </c>
      <c r="J46" s="78">
        <f t="shared" si="4"/>
        <v>0</v>
      </c>
      <c r="K46" s="78">
        <f t="shared" si="4"/>
        <v>0</v>
      </c>
      <c r="L46" s="78">
        <f t="shared" si="4"/>
        <v>0</v>
      </c>
      <c r="M46" s="78">
        <f t="shared" si="4"/>
        <v>0</v>
      </c>
      <c r="N46" s="78">
        <f t="shared" si="4"/>
        <v>0</v>
      </c>
      <c r="O46" s="78">
        <f t="shared" si="4"/>
        <v>0</v>
      </c>
      <c r="P46" s="78">
        <f t="shared" si="4"/>
        <v>0</v>
      </c>
      <c r="Q46" s="78">
        <f t="shared" si="4"/>
        <v>0</v>
      </c>
    </row>
    <row r="47" spans="2:9" ht="12.75">
      <c r="B47" s="49"/>
      <c r="C47" s="49"/>
      <c r="D47" s="50"/>
      <c r="E47" s="127"/>
      <c r="F47" s="50"/>
      <c r="G47" s="50"/>
      <c r="H47" s="50"/>
      <c r="I47" s="50"/>
    </row>
    <row r="48" ht="12.75">
      <c r="E48" s="133"/>
    </row>
    <row r="49" spans="2:17" ht="18" customHeight="1">
      <c r="B49" s="400" t="s">
        <v>173</v>
      </c>
      <c r="C49" s="401"/>
      <c r="D49" s="258" t="s">
        <v>191</v>
      </c>
      <c r="E49" s="260"/>
      <c r="F49" s="259" t="s">
        <v>141</v>
      </c>
      <c r="G49" s="259" t="s">
        <v>142</v>
      </c>
      <c r="H49" s="259" t="s">
        <v>143</v>
      </c>
      <c r="I49" s="259" t="s">
        <v>144</v>
      </c>
      <c r="J49" s="259" t="s">
        <v>145</v>
      </c>
      <c r="K49" s="259" t="s">
        <v>146</v>
      </c>
      <c r="L49" s="259" t="s">
        <v>147</v>
      </c>
      <c r="M49" s="259" t="s">
        <v>148</v>
      </c>
      <c r="N49" s="259" t="s">
        <v>149</v>
      </c>
      <c r="O49" s="259" t="s">
        <v>150</v>
      </c>
      <c r="P49" s="259" t="s">
        <v>151</v>
      </c>
      <c r="Q49" s="259" t="s">
        <v>152</v>
      </c>
    </row>
    <row r="50" spans="2:17" ht="12.75">
      <c r="B50" s="402" t="s">
        <v>174</v>
      </c>
      <c r="C50" s="403"/>
      <c r="D50" s="50"/>
      <c r="E50" s="127"/>
      <c r="F50" s="50"/>
      <c r="G50" s="50"/>
      <c r="H50" s="50"/>
      <c r="I50" s="50"/>
      <c r="J50" s="50"/>
      <c r="K50" s="50"/>
      <c r="L50" s="50"/>
      <c r="M50" s="50"/>
      <c r="N50" s="50"/>
      <c r="O50" s="50"/>
      <c r="P50" s="50"/>
      <c r="Q50" s="50"/>
    </row>
    <row r="51" spans="2:17" ht="12.75">
      <c r="B51" s="49"/>
      <c r="C51" s="49"/>
      <c r="D51" s="252"/>
      <c r="E51" s="127"/>
      <c r="F51" s="50"/>
      <c r="G51" s="50"/>
      <c r="H51" s="50"/>
      <c r="I51" s="50"/>
      <c r="J51" s="50"/>
      <c r="K51" s="50"/>
      <c r="L51" s="50"/>
      <c r="M51" s="50"/>
      <c r="N51" s="50"/>
      <c r="O51" s="50"/>
      <c r="P51" s="50"/>
      <c r="Q51" s="50"/>
    </row>
    <row r="52" spans="2:17" ht="16.5" customHeight="1">
      <c r="B52" s="235"/>
      <c r="C52" s="234" t="s">
        <v>58</v>
      </c>
      <c r="D52" s="251"/>
      <c r="E52" s="128"/>
      <c r="F52" s="249"/>
      <c r="G52" s="249"/>
      <c r="H52" s="249"/>
      <c r="I52" s="249"/>
      <c r="J52" s="249"/>
      <c r="K52" s="249"/>
      <c r="L52" s="249"/>
      <c r="M52" s="249"/>
      <c r="N52" s="249"/>
      <c r="O52" s="249"/>
      <c r="P52" s="249"/>
      <c r="Q52" s="249"/>
    </row>
    <row r="53" spans="2:17" ht="16.5" customHeight="1">
      <c r="B53" s="80"/>
      <c r="C53" s="75" t="s">
        <v>275</v>
      </c>
      <c r="D53" s="58">
        <f>SUM(F53:Q53)</f>
        <v>0</v>
      </c>
      <c r="E53" s="128"/>
      <c r="F53" s="60">
        <f>SUM('Budgeting Worksheet'!$D32)/12</f>
        <v>0</v>
      </c>
      <c r="G53" s="60">
        <f>SUM('Budgeting Worksheet'!$D32)/12</f>
        <v>0</v>
      </c>
      <c r="H53" s="60">
        <f>SUM('Budgeting Worksheet'!$D32)/12</f>
        <v>0</v>
      </c>
      <c r="I53" s="60">
        <f>SUM('Budgeting Worksheet'!$D32)/12</f>
        <v>0</v>
      </c>
      <c r="J53" s="60">
        <f>SUM('Budgeting Worksheet'!$D32)/12</f>
        <v>0</v>
      </c>
      <c r="K53" s="60">
        <f>SUM('Budgeting Worksheet'!$D32)/12</f>
        <v>0</v>
      </c>
      <c r="L53" s="60">
        <f>SUM('Budgeting Worksheet'!$D32)/12</f>
        <v>0</v>
      </c>
      <c r="M53" s="60">
        <f>SUM('Budgeting Worksheet'!$D32)/12</f>
        <v>0</v>
      </c>
      <c r="N53" s="60">
        <f>SUM('Budgeting Worksheet'!$D32)/12</f>
        <v>0</v>
      </c>
      <c r="O53" s="60">
        <f>SUM('Budgeting Worksheet'!$D32)/12</f>
        <v>0</v>
      </c>
      <c r="P53" s="60">
        <f>SUM('Budgeting Worksheet'!$D32)/12</f>
        <v>0</v>
      </c>
      <c r="Q53" s="60">
        <f>SUM('Budgeting Worksheet'!$D32)/12</f>
        <v>0</v>
      </c>
    </row>
    <row r="54" spans="1:18" s="85" customFormat="1" ht="12" customHeight="1">
      <c r="A54" s="124"/>
      <c r="B54" s="137"/>
      <c r="C54" s="83"/>
      <c r="D54" s="84"/>
      <c r="E54" s="131"/>
      <c r="F54" s="115"/>
      <c r="G54" s="115"/>
      <c r="H54" s="115"/>
      <c r="I54" s="115"/>
      <c r="J54" s="115"/>
      <c r="K54" s="115"/>
      <c r="L54" s="115"/>
      <c r="M54" s="115"/>
      <c r="N54" s="115"/>
      <c r="O54" s="115"/>
      <c r="P54" s="115"/>
      <c r="Q54" s="115"/>
      <c r="R54" s="253"/>
    </row>
    <row r="55" spans="2:18" ht="16.5" customHeight="1">
      <c r="B55" s="139"/>
      <c r="C55" s="86" t="s">
        <v>269</v>
      </c>
      <c r="D55" s="229" t="s">
        <v>270</v>
      </c>
      <c r="E55" s="128"/>
      <c r="F55" s="140"/>
      <c r="G55" s="140"/>
      <c r="H55" s="140"/>
      <c r="I55" s="140"/>
      <c r="J55" s="140"/>
      <c r="K55" s="140"/>
      <c r="L55" s="140"/>
      <c r="M55" s="140"/>
      <c r="N55" s="140"/>
      <c r="O55" s="140"/>
      <c r="P55" s="140"/>
      <c r="Q55" s="140"/>
      <c r="R55" s="59"/>
    </row>
    <row r="56" spans="2:18" ht="16.5" customHeight="1">
      <c r="B56" s="226"/>
      <c r="C56" s="86" t="s">
        <v>284</v>
      </c>
      <c r="D56" s="229" t="s">
        <v>271</v>
      </c>
      <c r="E56" s="128"/>
      <c r="F56" s="227">
        <f aca="true" t="shared" si="5" ref="F56:Q56">SUM(F53-F55)</f>
        <v>0</v>
      </c>
      <c r="G56" s="227">
        <f t="shared" si="5"/>
        <v>0</v>
      </c>
      <c r="H56" s="227">
        <f t="shared" si="5"/>
        <v>0</v>
      </c>
      <c r="I56" s="227">
        <f t="shared" si="5"/>
        <v>0</v>
      </c>
      <c r="J56" s="227">
        <f t="shared" si="5"/>
        <v>0</v>
      </c>
      <c r="K56" s="227">
        <f t="shared" si="5"/>
        <v>0</v>
      </c>
      <c r="L56" s="227">
        <f t="shared" si="5"/>
        <v>0</v>
      </c>
      <c r="M56" s="227">
        <f t="shared" si="5"/>
        <v>0</v>
      </c>
      <c r="N56" s="227">
        <f t="shared" si="5"/>
        <v>0</v>
      </c>
      <c r="O56" s="227">
        <f t="shared" si="5"/>
        <v>0</v>
      </c>
      <c r="P56" s="227">
        <f t="shared" si="5"/>
        <v>0</v>
      </c>
      <c r="Q56" s="227">
        <f t="shared" si="5"/>
        <v>0</v>
      </c>
      <c r="R56" s="59"/>
    </row>
    <row r="57" spans="2:18" ht="16.5" customHeight="1">
      <c r="B57" s="139"/>
      <c r="C57" s="86" t="s">
        <v>51</v>
      </c>
      <c r="D57" s="246">
        <f>SUM(F56:Q56)</f>
        <v>0</v>
      </c>
      <c r="E57" s="128"/>
      <c r="F57" s="233"/>
      <c r="G57" s="233"/>
      <c r="H57" s="233"/>
      <c r="I57" s="233"/>
      <c r="J57" s="233"/>
      <c r="K57" s="233"/>
      <c r="L57" s="233"/>
      <c r="M57" s="233"/>
      <c r="N57" s="233"/>
      <c r="O57" s="233"/>
      <c r="P57" s="233"/>
      <c r="Q57" s="233"/>
      <c r="R57" s="253"/>
    </row>
    <row r="58" spans="1:18" s="85" customFormat="1" ht="12" customHeight="1">
      <c r="A58" s="124"/>
      <c r="B58" s="138"/>
      <c r="C58" s="83"/>
      <c r="D58" s="254"/>
      <c r="E58" s="131"/>
      <c r="F58" s="254"/>
      <c r="G58" s="254"/>
      <c r="H58" s="254"/>
      <c r="I58" s="254"/>
      <c r="J58" s="254"/>
      <c r="K58" s="254"/>
      <c r="L58" s="254"/>
      <c r="M58" s="254"/>
      <c r="N58" s="254"/>
      <c r="O58" s="254"/>
      <c r="P58" s="254"/>
      <c r="Q58" s="254"/>
      <c r="R58" s="253"/>
    </row>
    <row r="59" spans="2:18" ht="15" customHeight="1">
      <c r="B59" s="235"/>
      <c r="C59" s="57" t="s">
        <v>60</v>
      </c>
      <c r="D59" s="250"/>
      <c r="E59" s="128"/>
      <c r="F59" s="255"/>
      <c r="G59" s="255"/>
      <c r="H59" s="255"/>
      <c r="I59" s="255"/>
      <c r="J59" s="255"/>
      <c r="K59" s="255"/>
      <c r="L59" s="255"/>
      <c r="M59" s="255"/>
      <c r="N59" s="255"/>
      <c r="O59" s="255"/>
      <c r="P59" s="255"/>
      <c r="Q59" s="256"/>
      <c r="R59" s="253"/>
    </row>
    <row r="60" spans="2:17" ht="16.5" customHeight="1">
      <c r="B60" s="80"/>
      <c r="C60" s="75" t="s">
        <v>276</v>
      </c>
      <c r="D60" s="58">
        <f>SUM(F60:Q60)</f>
        <v>0</v>
      </c>
      <c r="E60" s="128"/>
      <c r="F60" s="60">
        <f>SUM('Budgeting Worksheet'!$D34)/12</f>
        <v>0</v>
      </c>
      <c r="G60" s="60">
        <f>SUM('Budgeting Worksheet'!$D34)/12</f>
        <v>0</v>
      </c>
      <c r="H60" s="60">
        <f>SUM('Budgeting Worksheet'!$D34)/12</f>
        <v>0</v>
      </c>
      <c r="I60" s="60">
        <f>SUM('Budgeting Worksheet'!$D34)/12</f>
        <v>0</v>
      </c>
      <c r="J60" s="60">
        <f>SUM('Budgeting Worksheet'!$D34)/12</f>
        <v>0</v>
      </c>
      <c r="K60" s="60">
        <f>SUM('Budgeting Worksheet'!$D34)/12</f>
        <v>0</v>
      </c>
      <c r="L60" s="60">
        <f>SUM('Budgeting Worksheet'!$D34)/12</f>
        <v>0</v>
      </c>
      <c r="M60" s="60">
        <f>SUM('Budgeting Worksheet'!$D34)/12</f>
        <v>0</v>
      </c>
      <c r="N60" s="60">
        <f>SUM('Budgeting Worksheet'!$D34)/12</f>
        <v>0</v>
      </c>
      <c r="O60" s="60">
        <f>SUM('Budgeting Worksheet'!$D34)/12</f>
        <v>0</v>
      </c>
      <c r="P60" s="60">
        <f>SUM('Budgeting Worksheet'!$D34)/12</f>
        <v>0</v>
      </c>
      <c r="Q60" s="60">
        <f>SUM('Budgeting Worksheet'!$D34)/12</f>
        <v>0</v>
      </c>
    </row>
    <row r="61" spans="1:18" s="85" customFormat="1" ht="12" customHeight="1">
      <c r="A61" s="124"/>
      <c r="B61" s="137"/>
      <c r="C61" s="83"/>
      <c r="D61" s="84"/>
      <c r="E61" s="131"/>
      <c r="F61" s="84"/>
      <c r="G61" s="84"/>
      <c r="H61" s="84"/>
      <c r="I61" s="84"/>
      <c r="J61" s="84"/>
      <c r="K61" s="84"/>
      <c r="L61" s="84"/>
      <c r="M61" s="84"/>
      <c r="N61" s="84"/>
      <c r="O61" s="84"/>
      <c r="P61" s="84"/>
      <c r="Q61" s="84"/>
      <c r="R61" s="253"/>
    </row>
    <row r="62" spans="2:18" ht="18" customHeight="1">
      <c r="B62" s="139"/>
      <c r="C62" s="86" t="s">
        <v>288</v>
      </c>
      <c r="D62" s="229" t="s">
        <v>270</v>
      </c>
      <c r="E62" s="128"/>
      <c r="F62" s="140"/>
      <c r="G62" s="140"/>
      <c r="H62" s="140"/>
      <c r="I62" s="140"/>
      <c r="J62" s="140"/>
      <c r="K62" s="140"/>
      <c r="L62" s="140"/>
      <c r="M62" s="140"/>
      <c r="N62" s="140"/>
      <c r="O62" s="140"/>
      <c r="P62" s="140"/>
      <c r="Q62" s="140"/>
      <c r="R62" s="59"/>
    </row>
    <row r="63" spans="2:18" ht="18" customHeight="1">
      <c r="B63" s="226"/>
      <c r="C63" s="86" t="s">
        <v>284</v>
      </c>
      <c r="D63" s="229" t="s">
        <v>271</v>
      </c>
      <c r="E63" s="128"/>
      <c r="F63" s="228">
        <f aca="true" t="shared" si="6" ref="F63:Q63">SUM(F60-F62)</f>
        <v>0</v>
      </c>
      <c r="G63" s="228">
        <f t="shared" si="6"/>
        <v>0</v>
      </c>
      <c r="H63" s="228">
        <f t="shared" si="6"/>
        <v>0</v>
      </c>
      <c r="I63" s="228">
        <f t="shared" si="6"/>
        <v>0</v>
      </c>
      <c r="J63" s="228">
        <f t="shared" si="6"/>
        <v>0</v>
      </c>
      <c r="K63" s="228">
        <f t="shared" si="6"/>
        <v>0</v>
      </c>
      <c r="L63" s="228">
        <f t="shared" si="6"/>
        <v>0</v>
      </c>
      <c r="M63" s="228">
        <f t="shared" si="6"/>
        <v>0</v>
      </c>
      <c r="N63" s="228">
        <f t="shared" si="6"/>
        <v>0</v>
      </c>
      <c r="O63" s="228">
        <f t="shared" si="6"/>
        <v>0</v>
      </c>
      <c r="P63" s="228">
        <f t="shared" si="6"/>
        <v>0</v>
      </c>
      <c r="Q63" s="228">
        <f t="shared" si="6"/>
        <v>0</v>
      </c>
      <c r="R63" s="59"/>
    </row>
    <row r="64" spans="2:18" ht="16.5" customHeight="1">
      <c r="B64" s="139"/>
      <c r="C64" s="86" t="s">
        <v>51</v>
      </c>
      <c r="D64" s="246">
        <f>SUM(F63:Q63)</f>
        <v>0</v>
      </c>
      <c r="E64" s="128"/>
      <c r="F64" s="233"/>
      <c r="G64" s="233"/>
      <c r="H64" s="233"/>
      <c r="I64" s="233"/>
      <c r="J64" s="233"/>
      <c r="K64" s="233"/>
      <c r="L64" s="233"/>
      <c r="M64" s="233"/>
      <c r="N64" s="233"/>
      <c r="O64" s="233"/>
      <c r="P64" s="233"/>
      <c r="Q64" s="233"/>
      <c r="R64" s="253"/>
    </row>
    <row r="65" spans="1:18" s="85" customFormat="1" ht="12" customHeight="1">
      <c r="A65" s="124"/>
      <c r="B65" s="138"/>
      <c r="C65" s="83"/>
      <c r="D65" s="115"/>
      <c r="E65" s="131"/>
      <c r="F65" s="254"/>
      <c r="G65" s="254"/>
      <c r="H65" s="254"/>
      <c r="I65" s="254"/>
      <c r="J65" s="254"/>
      <c r="K65" s="254"/>
      <c r="L65" s="254"/>
      <c r="M65" s="254"/>
      <c r="N65" s="254"/>
      <c r="O65" s="254"/>
      <c r="P65" s="254"/>
      <c r="Q65" s="254"/>
      <c r="R65" s="253"/>
    </row>
    <row r="66" spans="2:18" ht="15" customHeight="1">
      <c r="B66" s="235"/>
      <c r="C66" s="57" t="s">
        <v>62</v>
      </c>
      <c r="D66" s="250"/>
      <c r="E66" s="128"/>
      <c r="F66" s="255"/>
      <c r="G66" s="255"/>
      <c r="H66" s="255"/>
      <c r="I66" s="255"/>
      <c r="J66" s="255"/>
      <c r="K66" s="255"/>
      <c r="L66" s="255"/>
      <c r="M66" s="255"/>
      <c r="N66" s="255"/>
      <c r="O66" s="255"/>
      <c r="P66" s="255"/>
      <c r="Q66" s="256"/>
      <c r="R66" s="253"/>
    </row>
    <row r="67" spans="2:17" ht="16.5" customHeight="1">
      <c r="B67" s="80"/>
      <c r="C67" s="75" t="s">
        <v>277</v>
      </c>
      <c r="D67" s="58">
        <f>SUM(F67:Q67)</f>
        <v>0</v>
      </c>
      <c r="E67" s="128"/>
      <c r="F67" s="60">
        <f>SUM('Budgeting Worksheet'!$D36)/12</f>
        <v>0</v>
      </c>
      <c r="G67" s="60">
        <f>SUM('Budgeting Worksheet'!$D36)/12</f>
        <v>0</v>
      </c>
      <c r="H67" s="60">
        <f>SUM('Budgeting Worksheet'!$D36)/12</f>
        <v>0</v>
      </c>
      <c r="I67" s="60">
        <f>SUM('Budgeting Worksheet'!$D36)/12</f>
        <v>0</v>
      </c>
      <c r="J67" s="60">
        <f>SUM('Budgeting Worksheet'!$D36)/12</f>
        <v>0</v>
      </c>
      <c r="K67" s="60">
        <f>SUM('Budgeting Worksheet'!$D36)/12</f>
        <v>0</v>
      </c>
      <c r="L67" s="60">
        <f>SUM('Budgeting Worksheet'!$D36)/12</f>
        <v>0</v>
      </c>
      <c r="M67" s="60">
        <f>SUM('Budgeting Worksheet'!$D36)/12</f>
        <v>0</v>
      </c>
      <c r="N67" s="60">
        <f>SUM('Budgeting Worksheet'!$D36)/12</f>
        <v>0</v>
      </c>
      <c r="O67" s="60">
        <f>SUM('Budgeting Worksheet'!$D36)/12</f>
        <v>0</v>
      </c>
      <c r="P67" s="60">
        <f>SUM('Budgeting Worksheet'!$D36)/12</f>
        <v>0</v>
      </c>
      <c r="Q67" s="60">
        <f>SUM('Budgeting Worksheet'!$D36)/12</f>
        <v>0</v>
      </c>
    </row>
    <row r="68" spans="1:17" s="85" customFormat="1" ht="12" customHeight="1">
      <c r="A68" s="124"/>
      <c r="B68" s="137"/>
      <c r="C68" s="83"/>
      <c r="D68" s="84"/>
      <c r="E68" s="131"/>
      <c r="F68" s="84"/>
      <c r="G68" s="84"/>
      <c r="H68" s="84"/>
      <c r="I68" s="84"/>
      <c r="J68" s="84"/>
      <c r="K68" s="84"/>
      <c r="L68" s="84"/>
      <c r="M68" s="84"/>
      <c r="N68" s="84"/>
      <c r="O68" s="84"/>
      <c r="P68" s="84"/>
      <c r="Q68" s="84"/>
    </row>
    <row r="69" spans="2:18" ht="18" customHeight="1">
      <c r="B69" s="139"/>
      <c r="C69" s="86" t="s">
        <v>288</v>
      </c>
      <c r="D69" s="229" t="s">
        <v>270</v>
      </c>
      <c r="E69" s="128"/>
      <c r="F69" s="140"/>
      <c r="G69" s="140"/>
      <c r="H69" s="140"/>
      <c r="I69" s="140"/>
      <c r="J69" s="140"/>
      <c r="K69" s="140"/>
      <c r="L69" s="140"/>
      <c r="M69" s="140"/>
      <c r="N69" s="140"/>
      <c r="O69" s="140"/>
      <c r="P69" s="140"/>
      <c r="Q69" s="140"/>
      <c r="R69" s="59"/>
    </row>
    <row r="70" spans="2:18" ht="18" customHeight="1">
      <c r="B70" s="226"/>
      <c r="C70" s="86" t="s">
        <v>284</v>
      </c>
      <c r="D70" s="229" t="s">
        <v>271</v>
      </c>
      <c r="E70" s="128"/>
      <c r="F70" s="228">
        <f aca="true" t="shared" si="7" ref="F70:Q70">SUM(F67-F69)</f>
        <v>0</v>
      </c>
      <c r="G70" s="228">
        <f t="shared" si="7"/>
        <v>0</v>
      </c>
      <c r="H70" s="228">
        <f t="shared" si="7"/>
        <v>0</v>
      </c>
      <c r="I70" s="228">
        <f t="shared" si="7"/>
        <v>0</v>
      </c>
      <c r="J70" s="228">
        <f t="shared" si="7"/>
        <v>0</v>
      </c>
      <c r="K70" s="228">
        <f t="shared" si="7"/>
        <v>0</v>
      </c>
      <c r="L70" s="228">
        <f t="shared" si="7"/>
        <v>0</v>
      </c>
      <c r="M70" s="228">
        <f t="shared" si="7"/>
        <v>0</v>
      </c>
      <c r="N70" s="228">
        <f t="shared" si="7"/>
        <v>0</v>
      </c>
      <c r="O70" s="228">
        <f t="shared" si="7"/>
        <v>0</v>
      </c>
      <c r="P70" s="228">
        <f t="shared" si="7"/>
        <v>0</v>
      </c>
      <c r="Q70" s="228">
        <f t="shared" si="7"/>
        <v>0</v>
      </c>
      <c r="R70" s="59"/>
    </row>
    <row r="71" spans="2:18" ht="16.5" customHeight="1">
      <c r="B71" s="139"/>
      <c r="C71" s="86" t="s">
        <v>51</v>
      </c>
      <c r="D71" s="246">
        <f>SUM(F70:Q70)</f>
        <v>0</v>
      </c>
      <c r="E71" s="128"/>
      <c r="F71" s="233"/>
      <c r="G71" s="233"/>
      <c r="H71" s="233"/>
      <c r="I71" s="233"/>
      <c r="J71" s="233"/>
      <c r="K71" s="233"/>
      <c r="L71" s="233"/>
      <c r="M71" s="233"/>
      <c r="N71" s="233"/>
      <c r="O71" s="233"/>
      <c r="P71" s="233"/>
      <c r="Q71" s="233"/>
      <c r="R71" s="253"/>
    </row>
    <row r="72" spans="1:18" s="85" customFormat="1" ht="12" customHeight="1">
      <c r="A72" s="124"/>
      <c r="B72" s="138"/>
      <c r="C72" s="83"/>
      <c r="D72" s="115"/>
      <c r="E72" s="131"/>
      <c r="F72" s="254"/>
      <c r="G72" s="254"/>
      <c r="H72" s="254"/>
      <c r="I72" s="254"/>
      <c r="J72" s="254"/>
      <c r="K72" s="254"/>
      <c r="L72" s="254"/>
      <c r="M72" s="254"/>
      <c r="N72" s="254"/>
      <c r="O72" s="254"/>
      <c r="P72" s="254"/>
      <c r="Q72" s="254"/>
      <c r="R72" s="253"/>
    </row>
    <row r="73" spans="2:18" ht="15" customHeight="1">
      <c r="B73" s="235"/>
      <c r="C73" s="57" t="s">
        <v>64</v>
      </c>
      <c r="D73" s="250"/>
      <c r="E73" s="128"/>
      <c r="F73" s="255"/>
      <c r="G73" s="255"/>
      <c r="H73" s="255"/>
      <c r="I73" s="255"/>
      <c r="J73" s="255"/>
      <c r="K73" s="255"/>
      <c r="L73" s="255"/>
      <c r="M73" s="255"/>
      <c r="N73" s="255"/>
      <c r="O73" s="255"/>
      <c r="P73" s="255"/>
      <c r="Q73" s="256"/>
      <c r="R73" s="253"/>
    </row>
    <row r="74" spans="2:17" ht="16.5" customHeight="1">
      <c r="B74" s="80"/>
      <c r="C74" s="75" t="s">
        <v>278</v>
      </c>
      <c r="D74" s="58">
        <f>SUM(F74:Q74)</f>
        <v>0</v>
      </c>
      <c r="E74" s="128"/>
      <c r="F74" s="60">
        <f>SUM('Budgeting Worksheet'!$D38)/12</f>
        <v>0</v>
      </c>
      <c r="G74" s="60">
        <f>SUM('Budgeting Worksheet'!$D38)/12</f>
        <v>0</v>
      </c>
      <c r="H74" s="60">
        <f>SUM('Budgeting Worksheet'!$D38)/12</f>
        <v>0</v>
      </c>
      <c r="I74" s="60">
        <f>SUM('Budgeting Worksheet'!$D38)/12</f>
        <v>0</v>
      </c>
      <c r="J74" s="60">
        <f>SUM('Budgeting Worksheet'!$D38)/12</f>
        <v>0</v>
      </c>
      <c r="K74" s="60">
        <f>SUM('Budgeting Worksheet'!$D38)/12</f>
        <v>0</v>
      </c>
      <c r="L74" s="60">
        <f>SUM('Budgeting Worksheet'!$D38)/12</f>
        <v>0</v>
      </c>
      <c r="M74" s="60">
        <f>SUM('Budgeting Worksheet'!$D38)/12</f>
        <v>0</v>
      </c>
      <c r="N74" s="60">
        <f>SUM('Budgeting Worksheet'!$D38)/12</f>
        <v>0</v>
      </c>
      <c r="O74" s="60">
        <f>SUM('Budgeting Worksheet'!$D38)/12</f>
        <v>0</v>
      </c>
      <c r="P74" s="60">
        <f>SUM('Budgeting Worksheet'!$D38)/12</f>
        <v>0</v>
      </c>
      <c r="Q74" s="60">
        <f>SUM('Budgeting Worksheet'!$D38)/12</f>
        <v>0</v>
      </c>
    </row>
    <row r="75" spans="1:18" s="85" customFormat="1" ht="12" customHeight="1">
      <c r="A75" s="124"/>
      <c r="B75" s="137"/>
      <c r="C75" s="83"/>
      <c r="D75" s="84"/>
      <c r="E75" s="131"/>
      <c r="F75" s="84"/>
      <c r="G75" s="84"/>
      <c r="H75" s="84"/>
      <c r="I75" s="84"/>
      <c r="J75" s="84"/>
      <c r="K75" s="84"/>
      <c r="L75" s="84"/>
      <c r="M75" s="84"/>
      <c r="N75" s="84"/>
      <c r="O75" s="84"/>
      <c r="P75" s="84"/>
      <c r="Q75" s="84"/>
      <c r="R75" s="253"/>
    </row>
    <row r="76" spans="2:18" ht="18" customHeight="1">
      <c r="B76" s="139"/>
      <c r="C76" s="86" t="s">
        <v>288</v>
      </c>
      <c r="D76" s="229" t="s">
        <v>270</v>
      </c>
      <c r="E76" s="128"/>
      <c r="F76" s="140"/>
      <c r="G76" s="140"/>
      <c r="H76" s="140"/>
      <c r="I76" s="140"/>
      <c r="J76" s="140"/>
      <c r="K76" s="140"/>
      <c r="L76" s="140"/>
      <c r="M76" s="140"/>
      <c r="N76" s="140"/>
      <c r="O76" s="140"/>
      <c r="P76" s="140"/>
      <c r="Q76" s="140"/>
      <c r="R76" s="59"/>
    </row>
    <row r="77" spans="2:18" ht="18" customHeight="1">
      <c r="B77" s="226"/>
      <c r="C77" s="86" t="s">
        <v>284</v>
      </c>
      <c r="D77" s="229" t="s">
        <v>271</v>
      </c>
      <c r="E77" s="128"/>
      <c r="F77" s="228">
        <f aca="true" t="shared" si="8" ref="F77:Q77">SUM(F74-F76)</f>
        <v>0</v>
      </c>
      <c r="G77" s="228">
        <f t="shared" si="8"/>
        <v>0</v>
      </c>
      <c r="H77" s="228">
        <f t="shared" si="8"/>
        <v>0</v>
      </c>
      <c r="I77" s="228">
        <f t="shared" si="8"/>
        <v>0</v>
      </c>
      <c r="J77" s="228">
        <f t="shared" si="8"/>
        <v>0</v>
      </c>
      <c r="K77" s="228">
        <f t="shared" si="8"/>
        <v>0</v>
      </c>
      <c r="L77" s="228">
        <f t="shared" si="8"/>
        <v>0</v>
      </c>
      <c r="M77" s="228">
        <f t="shared" si="8"/>
        <v>0</v>
      </c>
      <c r="N77" s="228">
        <f t="shared" si="8"/>
        <v>0</v>
      </c>
      <c r="O77" s="228">
        <f t="shared" si="8"/>
        <v>0</v>
      </c>
      <c r="P77" s="228">
        <f t="shared" si="8"/>
        <v>0</v>
      </c>
      <c r="Q77" s="228">
        <f t="shared" si="8"/>
        <v>0</v>
      </c>
      <c r="R77" s="59"/>
    </row>
    <row r="78" spans="2:18" ht="16.5" customHeight="1">
      <c r="B78" s="139"/>
      <c r="C78" s="86" t="s">
        <v>51</v>
      </c>
      <c r="D78" s="246">
        <f>SUM(F77:Q77)</f>
        <v>0</v>
      </c>
      <c r="E78" s="128"/>
      <c r="F78" s="233"/>
      <c r="G78" s="233"/>
      <c r="H78" s="233"/>
      <c r="I78" s="233"/>
      <c r="J78" s="233"/>
      <c r="K78" s="233"/>
      <c r="L78" s="233"/>
      <c r="M78" s="233"/>
      <c r="N78" s="233"/>
      <c r="O78" s="233"/>
      <c r="P78" s="233"/>
      <c r="Q78" s="233"/>
      <c r="R78" s="253"/>
    </row>
    <row r="79" spans="1:18" s="85" customFormat="1" ht="12" customHeight="1">
      <c r="A79" s="124"/>
      <c r="B79" s="138"/>
      <c r="C79" s="83"/>
      <c r="D79" s="115"/>
      <c r="E79" s="131"/>
      <c r="F79" s="254"/>
      <c r="G79" s="254"/>
      <c r="H79" s="254"/>
      <c r="I79" s="254"/>
      <c r="J79" s="254"/>
      <c r="K79" s="254"/>
      <c r="L79" s="254"/>
      <c r="M79" s="254"/>
      <c r="N79" s="254"/>
      <c r="O79" s="254"/>
      <c r="P79" s="254"/>
      <c r="Q79" s="254"/>
      <c r="R79" s="253"/>
    </row>
    <row r="80" spans="2:18" ht="15" customHeight="1">
      <c r="B80" s="235"/>
      <c r="C80" s="57" t="s">
        <v>65</v>
      </c>
      <c r="D80" s="250"/>
      <c r="E80" s="128"/>
      <c r="F80" s="255"/>
      <c r="G80" s="255"/>
      <c r="H80" s="255"/>
      <c r="I80" s="255"/>
      <c r="J80" s="255"/>
      <c r="K80" s="255"/>
      <c r="L80" s="255"/>
      <c r="M80" s="255"/>
      <c r="N80" s="255"/>
      <c r="O80" s="255"/>
      <c r="P80" s="255"/>
      <c r="Q80" s="256"/>
      <c r="R80" s="253"/>
    </row>
    <row r="81" spans="2:17" ht="16.5" customHeight="1">
      <c r="B81" s="80"/>
      <c r="C81" s="75" t="s">
        <v>279</v>
      </c>
      <c r="D81" s="58">
        <f>SUM(F81:Q81)</f>
        <v>0</v>
      </c>
      <c r="E81" s="128"/>
      <c r="F81" s="60">
        <f>SUM('Budgeting Worksheet'!$D40)/12</f>
        <v>0</v>
      </c>
      <c r="G81" s="60">
        <f>SUM('Budgeting Worksheet'!$D40)/12</f>
        <v>0</v>
      </c>
      <c r="H81" s="60">
        <f>SUM('Budgeting Worksheet'!$D40)/12</f>
        <v>0</v>
      </c>
      <c r="I81" s="60">
        <f>SUM('Budgeting Worksheet'!$D40)/12</f>
        <v>0</v>
      </c>
      <c r="J81" s="60">
        <f>SUM('Budgeting Worksheet'!$D40)/12</f>
        <v>0</v>
      </c>
      <c r="K81" s="60">
        <f>SUM('Budgeting Worksheet'!$D40)/12</f>
        <v>0</v>
      </c>
      <c r="L81" s="60">
        <f>SUM('Budgeting Worksheet'!$D40)/12</f>
        <v>0</v>
      </c>
      <c r="M81" s="60">
        <f>SUM('Budgeting Worksheet'!$D40)/12</f>
        <v>0</v>
      </c>
      <c r="N81" s="60">
        <f>SUM('Budgeting Worksheet'!$D40)/12</f>
        <v>0</v>
      </c>
      <c r="O81" s="60">
        <f>SUM('Budgeting Worksheet'!$D40)/12</f>
        <v>0</v>
      </c>
      <c r="P81" s="60">
        <f>SUM('Budgeting Worksheet'!$D40)/12</f>
        <v>0</v>
      </c>
      <c r="Q81" s="60">
        <f>SUM('Budgeting Worksheet'!$D40)/12</f>
        <v>0</v>
      </c>
    </row>
    <row r="82" spans="1:17" s="85" customFormat="1" ht="12" customHeight="1">
      <c r="A82" s="124"/>
      <c r="B82" s="137"/>
      <c r="C82" s="83"/>
      <c r="D82" s="84"/>
      <c r="E82" s="131"/>
      <c r="F82" s="84"/>
      <c r="G82" s="84"/>
      <c r="H82" s="84"/>
      <c r="I82" s="84"/>
      <c r="J82" s="84"/>
      <c r="K82" s="84"/>
      <c r="L82" s="84"/>
      <c r="M82" s="84"/>
      <c r="N82" s="84"/>
      <c r="O82" s="84"/>
      <c r="P82" s="84"/>
      <c r="Q82" s="84"/>
    </row>
    <row r="83" spans="2:18" ht="18" customHeight="1">
      <c r="B83" s="139"/>
      <c r="C83" s="86" t="s">
        <v>288</v>
      </c>
      <c r="D83" s="229" t="s">
        <v>270</v>
      </c>
      <c r="E83" s="128"/>
      <c r="F83" s="140"/>
      <c r="G83" s="140"/>
      <c r="H83" s="140"/>
      <c r="I83" s="140"/>
      <c r="J83" s="140"/>
      <c r="K83" s="140"/>
      <c r="L83" s="140"/>
      <c r="M83" s="140"/>
      <c r="N83" s="140"/>
      <c r="O83" s="140"/>
      <c r="P83" s="140"/>
      <c r="Q83" s="140"/>
      <c r="R83" s="59"/>
    </row>
    <row r="84" spans="2:18" ht="18" customHeight="1">
      <c r="B84" s="226"/>
      <c r="C84" s="86" t="s">
        <v>284</v>
      </c>
      <c r="D84" s="229" t="s">
        <v>271</v>
      </c>
      <c r="E84" s="128"/>
      <c r="F84" s="228">
        <f aca="true" t="shared" si="9" ref="F84:Q84">SUM(F81-F83)</f>
        <v>0</v>
      </c>
      <c r="G84" s="228">
        <f t="shared" si="9"/>
        <v>0</v>
      </c>
      <c r="H84" s="228">
        <f t="shared" si="9"/>
        <v>0</v>
      </c>
      <c r="I84" s="228">
        <f t="shared" si="9"/>
        <v>0</v>
      </c>
      <c r="J84" s="228">
        <f t="shared" si="9"/>
        <v>0</v>
      </c>
      <c r="K84" s="228">
        <f t="shared" si="9"/>
        <v>0</v>
      </c>
      <c r="L84" s="228">
        <f t="shared" si="9"/>
        <v>0</v>
      </c>
      <c r="M84" s="228">
        <f t="shared" si="9"/>
        <v>0</v>
      </c>
      <c r="N84" s="228">
        <f t="shared" si="9"/>
        <v>0</v>
      </c>
      <c r="O84" s="228">
        <f t="shared" si="9"/>
        <v>0</v>
      </c>
      <c r="P84" s="228">
        <f t="shared" si="9"/>
        <v>0</v>
      </c>
      <c r="Q84" s="228">
        <f t="shared" si="9"/>
        <v>0</v>
      </c>
      <c r="R84" s="59"/>
    </row>
    <row r="85" spans="2:18" ht="16.5" customHeight="1">
      <c r="B85" s="139"/>
      <c r="C85" s="86" t="s">
        <v>51</v>
      </c>
      <c r="D85" s="246">
        <f>SUM(F84:Q84)</f>
        <v>0</v>
      </c>
      <c r="E85" s="128"/>
      <c r="F85" s="233"/>
      <c r="G85" s="233"/>
      <c r="H85" s="233"/>
      <c r="I85" s="233"/>
      <c r="J85" s="233"/>
      <c r="K85" s="233"/>
      <c r="L85" s="233"/>
      <c r="M85" s="233"/>
      <c r="N85" s="233"/>
      <c r="O85" s="233"/>
      <c r="P85" s="233"/>
      <c r="Q85" s="232"/>
      <c r="R85" s="253"/>
    </row>
    <row r="86" spans="1:18" s="85" customFormat="1" ht="12" customHeight="1">
      <c r="A86" s="124"/>
      <c r="B86" s="138"/>
      <c r="C86" s="83"/>
      <c r="D86" s="115"/>
      <c r="E86" s="131"/>
      <c r="F86" s="254"/>
      <c r="G86" s="254"/>
      <c r="H86" s="254"/>
      <c r="I86" s="254"/>
      <c r="J86" s="254"/>
      <c r="K86" s="254"/>
      <c r="L86" s="254"/>
      <c r="M86" s="254"/>
      <c r="N86" s="254"/>
      <c r="O86" s="254"/>
      <c r="P86" s="254"/>
      <c r="Q86" s="254"/>
      <c r="R86" s="253"/>
    </row>
    <row r="87" spans="2:18" ht="15" customHeight="1">
      <c r="B87" s="235"/>
      <c r="C87" s="57" t="s">
        <v>175</v>
      </c>
      <c r="D87" s="250"/>
      <c r="E87" s="128"/>
      <c r="F87" s="255"/>
      <c r="G87" s="255"/>
      <c r="H87" s="255"/>
      <c r="I87" s="255"/>
      <c r="J87" s="255"/>
      <c r="K87" s="255"/>
      <c r="L87" s="255"/>
      <c r="M87" s="255"/>
      <c r="N87" s="255"/>
      <c r="O87" s="255"/>
      <c r="P87" s="255"/>
      <c r="Q87" s="256"/>
      <c r="R87" s="253"/>
    </row>
    <row r="88" spans="2:17" ht="16.5" customHeight="1">
      <c r="B88" s="80"/>
      <c r="C88" s="75" t="s">
        <v>280</v>
      </c>
      <c r="D88" s="58">
        <f>SUM(F88:Q88)</f>
        <v>0</v>
      </c>
      <c r="E88" s="128"/>
      <c r="F88" s="60">
        <f>SUM('Budgeting Worksheet'!$D42)/12</f>
        <v>0</v>
      </c>
      <c r="G88" s="60">
        <f>SUM('Budgeting Worksheet'!$D42)/12</f>
        <v>0</v>
      </c>
      <c r="H88" s="60">
        <f>SUM('Budgeting Worksheet'!$D42)/12</f>
        <v>0</v>
      </c>
      <c r="I88" s="60">
        <f>SUM('Budgeting Worksheet'!$D42)/12</f>
        <v>0</v>
      </c>
      <c r="J88" s="60">
        <f>SUM('Budgeting Worksheet'!$D42)/12</f>
        <v>0</v>
      </c>
      <c r="K88" s="60">
        <f>SUM('Budgeting Worksheet'!$D42)/12</f>
        <v>0</v>
      </c>
      <c r="L88" s="60">
        <f>SUM('Budgeting Worksheet'!$D42)/12</f>
        <v>0</v>
      </c>
      <c r="M88" s="60">
        <f>SUM('Budgeting Worksheet'!$D42)/12</f>
        <v>0</v>
      </c>
      <c r="N88" s="60">
        <f>SUM('Budgeting Worksheet'!$D42)/12</f>
        <v>0</v>
      </c>
      <c r="O88" s="60">
        <f>SUM('Budgeting Worksheet'!$D42)/12</f>
        <v>0</v>
      </c>
      <c r="P88" s="60">
        <f>SUM('Budgeting Worksheet'!$D42)/12</f>
        <v>0</v>
      </c>
      <c r="Q88" s="60">
        <f>SUM('Budgeting Worksheet'!$D42)/12</f>
        <v>0</v>
      </c>
    </row>
    <row r="89" spans="1:18" s="85" customFormat="1" ht="12" customHeight="1">
      <c r="A89" s="124"/>
      <c r="B89" s="137"/>
      <c r="C89" s="83"/>
      <c r="D89" s="84"/>
      <c r="E89" s="131"/>
      <c r="F89" s="84"/>
      <c r="G89" s="84"/>
      <c r="H89" s="84"/>
      <c r="I89" s="84"/>
      <c r="J89" s="84"/>
      <c r="K89" s="84"/>
      <c r="L89" s="84"/>
      <c r="M89" s="84"/>
      <c r="N89" s="84"/>
      <c r="O89" s="84"/>
      <c r="P89" s="84"/>
      <c r="Q89" s="84"/>
      <c r="R89" s="253"/>
    </row>
    <row r="90" spans="2:18" ht="18" customHeight="1">
      <c r="B90" s="139"/>
      <c r="C90" s="86" t="s">
        <v>288</v>
      </c>
      <c r="D90" s="229" t="s">
        <v>270</v>
      </c>
      <c r="E90" s="128"/>
      <c r="F90" s="140"/>
      <c r="G90" s="140"/>
      <c r="H90" s="140"/>
      <c r="I90" s="140"/>
      <c r="J90" s="140"/>
      <c r="K90" s="140"/>
      <c r="L90" s="140"/>
      <c r="M90" s="140"/>
      <c r="N90" s="140"/>
      <c r="O90" s="140"/>
      <c r="P90" s="140"/>
      <c r="Q90" s="140"/>
      <c r="R90" s="59"/>
    </row>
    <row r="91" spans="2:18" ht="18" customHeight="1">
      <c r="B91" s="226"/>
      <c r="C91" s="86" t="s">
        <v>284</v>
      </c>
      <c r="D91" s="229" t="s">
        <v>271</v>
      </c>
      <c r="E91" s="128"/>
      <c r="F91" s="228">
        <f aca="true" t="shared" si="10" ref="F91:Q91">SUM(F88-F90)</f>
        <v>0</v>
      </c>
      <c r="G91" s="228">
        <f t="shared" si="10"/>
        <v>0</v>
      </c>
      <c r="H91" s="228">
        <f t="shared" si="10"/>
        <v>0</v>
      </c>
      <c r="I91" s="228">
        <f t="shared" si="10"/>
        <v>0</v>
      </c>
      <c r="J91" s="228">
        <f t="shared" si="10"/>
        <v>0</v>
      </c>
      <c r="K91" s="228">
        <f t="shared" si="10"/>
        <v>0</v>
      </c>
      <c r="L91" s="228">
        <f t="shared" si="10"/>
        <v>0</v>
      </c>
      <c r="M91" s="228">
        <f t="shared" si="10"/>
        <v>0</v>
      </c>
      <c r="N91" s="228">
        <f t="shared" si="10"/>
        <v>0</v>
      </c>
      <c r="O91" s="228">
        <f t="shared" si="10"/>
        <v>0</v>
      </c>
      <c r="P91" s="228">
        <f t="shared" si="10"/>
        <v>0</v>
      </c>
      <c r="Q91" s="228">
        <f t="shared" si="10"/>
        <v>0</v>
      </c>
      <c r="R91" s="59"/>
    </row>
    <row r="92" spans="2:18" ht="16.5" customHeight="1">
      <c r="B92" s="139"/>
      <c r="C92" s="86" t="s">
        <v>51</v>
      </c>
      <c r="D92" s="246">
        <f>SUM(F91:Q91)</f>
        <v>0</v>
      </c>
      <c r="E92" s="128"/>
      <c r="F92" s="233"/>
      <c r="G92" s="233"/>
      <c r="H92" s="233"/>
      <c r="I92" s="233"/>
      <c r="J92" s="233"/>
      <c r="K92" s="233"/>
      <c r="L92" s="233"/>
      <c r="M92" s="233"/>
      <c r="N92" s="233"/>
      <c r="O92" s="233"/>
      <c r="P92" s="233"/>
      <c r="Q92" s="233"/>
      <c r="R92" s="59"/>
    </row>
    <row r="93" spans="1:17" s="85" customFormat="1" ht="12" customHeight="1">
      <c r="A93" s="124"/>
      <c r="B93" s="138"/>
      <c r="C93" s="83"/>
      <c r="D93" s="115"/>
      <c r="E93" s="131"/>
      <c r="F93" s="254"/>
      <c r="G93" s="254"/>
      <c r="H93" s="254"/>
      <c r="I93" s="254"/>
      <c r="J93" s="254"/>
      <c r="K93" s="254"/>
      <c r="L93" s="254"/>
      <c r="M93" s="254"/>
      <c r="N93" s="254"/>
      <c r="O93" s="254"/>
      <c r="P93" s="254"/>
      <c r="Q93" s="254"/>
    </row>
    <row r="94" spans="2:17" ht="15" customHeight="1">
      <c r="B94" s="235"/>
      <c r="C94" s="57" t="s">
        <v>68</v>
      </c>
      <c r="D94" s="250"/>
      <c r="E94" s="128"/>
      <c r="F94" s="255"/>
      <c r="G94" s="255"/>
      <c r="H94" s="255"/>
      <c r="I94" s="255"/>
      <c r="J94" s="255"/>
      <c r="K94" s="255"/>
      <c r="L94" s="255"/>
      <c r="M94" s="255"/>
      <c r="N94" s="255"/>
      <c r="O94" s="255"/>
      <c r="P94" s="255"/>
      <c r="Q94" s="255"/>
    </row>
    <row r="95" spans="2:17" ht="16.5" customHeight="1">
      <c r="B95" s="80"/>
      <c r="C95" s="75" t="s">
        <v>281</v>
      </c>
      <c r="D95" s="58">
        <f>SUM(F95:Q95)</f>
        <v>0</v>
      </c>
      <c r="E95" s="128"/>
      <c r="F95" s="60">
        <f>SUM('Budgeting Worksheet'!$D44)/12</f>
        <v>0</v>
      </c>
      <c r="G95" s="60">
        <f>SUM('Budgeting Worksheet'!$D44)/12</f>
        <v>0</v>
      </c>
      <c r="H95" s="60">
        <f>SUM('Budgeting Worksheet'!$D44)/12</f>
        <v>0</v>
      </c>
      <c r="I95" s="60">
        <f>SUM('Budgeting Worksheet'!$D44)/12</f>
        <v>0</v>
      </c>
      <c r="J95" s="60">
        <f>SUM('Budgeting Worksheet'!$D44)/12</f>
        <v>0</v>
      </c>
      <c r="K95" s="60">
        <f>SUM('Budgeting Worksheet'!$D44)/12</f>
        <v>0</v>
      </c>
      <c r="L95" s="60">
        <f>SUM('Budgeting Worksheet'!$D44)/12</f>
        <v>0</v>
      </c>
      <c r="M95" s="60">
        <f>SUM('Budgeting Worksheet'!$D44)/12</f>
        <v>0</v>
      </c>
      <c r="N95" s="60">
        <f>SUM('Budgeting Worksheet'!$D44)/12</f>
        <v>0</v>
      </c>
      <c r="O95" s="60">
        <f>SUM('Budgeting Worksheet'!$D44)/12</f>
        <v>0</v>
      </c>
      <c r="P95" s="60">
        <f>SUM('Budgeting Worksheet'!$D44)/12</f>
        <v>0</v>
      </c>
      <c r="Q95" s="60">
        <f>SUM('Budgeting Worksheet'!$D44)/12</f>
        <v>0</v>
      </c>
    </row>
    <row r="96" spans="1:17" s="85" customFormat="1" ht="12" customHeight="1">
      <c r="A96" s="124"/>
      <c r="B96" s="137"/>
      <c r="C96" s="83"/>
      <c r="D96" s="84"/>
      <c r="E96" s="131"/>
      <c r="F96" s="84"/>
      <c r="G96" s="84"/>
      <c r="H96" s="84"/>
      <c r="I96" s="84"/>
      <c r="J96" s="84"/>
      <c r="K96" s="84"/>
      <c r="L96" s="84"/>
      <c r="M96" s="84"/>
      <c r="N96" s="84"/>
      <c r="O96" s="84"/>
      <c r="P96" s="84"/>
      <c r="Q96" s="84"/>
    </row>
    <row r="97" spans="2:18" ht="18" customHeight="1">
      <c r="B97" s="139"/>
      <c r="C97" s="86" t="s">
        <v>288</v>
      </c>
      <c r="D97" s="229" t="s">
        <v>270</v>
      </c>
      <c r="E97" s="128"/>
      <c r="F97" s="140"/>
      <c r="G97" s="140"/>
      <c r="H97" s="140"/>
      <c r="I97" s="140"/>
      <c r="J97" s="140"/>
      <c r="K97" s="140"/>
      <c r="L97" s="140"/>
      <c r="M97" s="140"/>
      <c r="N97" s="140"/>
      <c r="O97" s="140"/>
      <c r="P97" s="140"/>
      <c r="Q97" s="140"/>
      <c r="R97" s="59"/>
    </row>
    <row r="98" spans="2:18" ht="18" customHeight="1">
      <c r="B98" s="226"/>
      <c r="C98" s="86" t="s">
        <v>284</v>
      </c>
      <c r="D98" s="229" t="s">
        <v>271</v>
      </c>
      <c r="E98" s="128"/>
      <c r="F98" s="228">
        <f aca="true" t="shared" si="11" ref="F98:Q98">SUM(F95-F97)</f>
        <v>0</v>
      </c>
      <c r="G98" s="228">
        <f t="shared" si="11"/>
        <v>0</v>
      </c>
      <c r="H98" s="228">
        <f t="shared" si="11"/>
        <v>0</v>
      </c>
      <c r="I98" s="228">
        <f t="shared" si="11"/>
        <v>0</v>
      </c>
      <c r="J98" s="228">
        <f t="shared" si="11"/>
        <v>0</v>
      </c>
      <c r="K98" s="228">
        <f t="shared" si="11"/>
        <v>0</v>
      </c>
      <c r="L98" s="228">
        <f t="shared" si="11"/>
        <v>0</v>
      </c>
      <c r="M98" s="228">
        <f t="shared" si="11"/>
        <v>0</v>
      </c>
      <c r="N98" s="228">
        <f t="shared" si="11"/>
        <v>0</v>
      </c>
      <c r="O98" s="228">
        <f t="shared" si="11"/>
        <v>0</v>
      </c>
      <c r="P98" s="228">
        <f t="shared" si="11"/>
        <v>0</v>
      </c>
      <c r="Q98" s="228">
        <f t="shared" si="11"/>
        <v>0</v>
      </c>
      <c r="R98" s="59"/>
    </row>
    <row r="99" spans="2:18" ht="16.5" customHeight="1">
      <c r="B99" s="139"/>
      <c r="C99" s="86" t="s">
        <v>51</v>
      </c>
      <c r="D99" s="246">
        <f>SUM(F98:Q98)</f>
        <v>0</v>
      </c>
      <c r="E99" s="128"/>
      <c r="F99" s="236"/>
      <c r="G99" s="236"/>
      <c r="H99" s="236"/>
      <c r="I99" s="236"/>
      <c r="J99" s="236"/>
      <c r="K99" s="236"/>
      <c r="L99" s="236"/>
      <c r="M99" s="236"/>
      <c r="N99" s="236"/>
      <c r="O99" s="236"/>
      <c r="P99" s="236"/>
      <c r="Q99" s="236"/>
      <c r="R99" s="59"/>
    </row>
    <row r="100" spans="1:17" s="85" customFormat="1" ht="12" customHeight="1">
      <c r="A100" s="124"/>
      <c r="B100" s="138"/>
      <c r="C100" s="83"/>
      <c r="D100" s="84"/>
      <c r="E100" s="131"/>
      <c r="F100" s="237"/>
      <c r="G100" s="237"/>
      <c r="H100" s="237"/>
      <c r="I100" s="237"/>
      <c r="J100" s="237"/>
      <c r="K100" s="237"/>
      <c r="L100" s="237"/>
      <c r="M100" s="237"/>
      <c r="N100" s="237"/>
      <c r="O100" s="237"/>
      <c r="P100" s="237"/>
      <c r="Q100" s="237"/>
    </row>
    <row r="101" spans="4:17" ht="12.75">
      <c r="D101" s="251"/>
      <c r="E101" s="128"/>
      <c r="F101" s="249"/>
      <c r="G101" s="249"/>
      <c r="H101" s="249"/>
      <c r="I101" s="249"/>
      <c r="J101" s="249"/>
      <c r="K101" s="249"/>
      <c r="L101" s="249"/>
      <c r="M101" s="249"/>
      <c r="N101" s="249"/>
      <c r="O101" s="249"/>
      <c r="P101" s="249"/>
      <c r="Q101" s="249"/>
    </row>
    <row r="102" spans="2:17" ht="12.75">
      <c r="B102" s="49"/>
      <c r="C102" s="61" t="s">
        <v>181</v>
      </c>
      <c r="D102" s="77">
        <f>SUM(F102:Q102)</f>
        <v>0</v>
      </c>
      <c r="E102" s="132"/>
      <c r="F102" s="78">
        <f aca="true" t="shared" si="12" ref="F102:Q102">SUM(F53,F60,F67,F74,F81,F88,F95)</f>
        <v>0</v>
      </c>
      <c r="G102" s="78">
        <f t="shared" si="12"/>
        <v>0</v>
      </c>
      <c r="H102" s="78">
        <f t="shared" si="12"/>
        <v>0</v>
      </c>
      <c r="I102" s="78">
        <f t="shared" si="12"/>
        <v>0</v>
      </c>
      <c r="J102" s="78">
        <f t="shared" si="12"/>
        <v>0</v>
      </c>
      <c r="K102" s="78">
        <f t="shared" si="12"/>
        <v>0</v>
      </c>
      <c r="L102" s="78">
        <f t="shared" si="12"/>
        <v>0</v>
      </c>
      <c r="M102" s="78">
        <f t="shared" si="12"/>
        <v>0</v>
      </c>
      <c r="N102" s="78">
        <f t="shared" si="12"/>
        <v>0</v>
      </c>
      <c r="O102" s="78">
        <f t="shared" si="12"/>
        <v>0</v>
      </c>
      <c r="P102" s="78">
        <f t="shared" si="12"/>
        <v>0</v>
      </c>
      <c r="Q102" s="78">
        <f t="shared" si="12"/>
        <v>0</v>
      </c>
    </row>
    <row r="103" spans="2:9" ht="8.25" customHeight="1">
      <c r="B103" s="49"/>
      <c r="C103" s="49"/>
      <c r="D103" s="50"/>
      <c r="E103" s="127"/>
      <c r="F103" s="50"/>
      <c r="G103" s="50"/>
      <c r="H103" s="50"/>
      <c r="I103" s="50"/>
    </row>
    <row r="104" spans="2:17" ht="12.75">
      <c r="B104" s="49"/>
      <c r="C104" s="239" t="s">
        <v>272</v>
      </c>
      <c r="D104" s="240">
        <f>SUM(F104:Q104)</f>
        <v>0</v>
      </c>
      <c r="E104" s="132"/>
      <c r="F104" s="238">
        <f aca="true" t="shared" si="13" ref="F104:Q104">SUM(F55,F62,F69,F76,F83,F90,F97)</f>
        <v>0</v>
      </c>
      <c r="G104" s="238">
        <f t="shared" si="13"/>
        <v>0</v>
      </c>
      <c r="H104" s="238">
        <f t="shared" si="13"/>
        <v>0</v>
      </c>
      <c r="I104" s="238">
        <f t="shared" si="13"/>
        <v>0</v>
      </c>
      <c r="J104" s="238">
        <f t="shared" si="13"/>
        <v>0</v>
      </c>
      <c r="K104" s="238">
        <f t="shared" si="13"/>
        <v>0</v>
      </c>
      <c r="L104" s="238">
        <f t="shared" si="13"/>
        <v>0</v>
      </c>
      <c r="M104" s="238">
        <f t="shared" si="13"/>
        <v>0</v>
      </c>
      <c r="N104" s="238">
        <f t="shared" si="13"/>
        <v>0</v>
      </c>
      <c r="O104" s="238">
        <f t="shared" si="13"/>
        <v>0</v>
      </c>
      <c r="P104" s="238">
        <f t="shared" si="13"/>
        <v>0</v>
      </c>
      <c r="Q104" s="238">
        <f t="shared" si="13"/>
        <v>0</v>
      </c>
    </row>
    <row r="105" spans="2:9" ht="8.25" customHeight="1">
      <c r="B105" s="49"/>
      <c r="C105" s="49"/>
      <c r="D105" s="50"/>
      <c r="E105" s="127"/>
      <c r="F105" s="50"/>
      <c r="G105" s="50"/>
      <c r="H105" s="50"/>
      <c r="I105" s="50"/>
    </row>
    <row r="106" spans="2:17" ht="12.75">
      <c r="B106" s="49"/>
      <c r="C106" s="247" t="s">
        <v>285</v>
      </c>
      <c r="D106" s="248">
        <f>SUM(F106:Q106)</f>
        <v>0</v>
      </c>
      <c r="E106" s="132"/>
      <c r="F106" s="245">
        <f aca="true" t="shared" si="14" ref="F106:Q106">SUM(F56,F63,F70,F77,F84,F91,F98)</f>
        <v>0</v>
      </c>
      <c r="G106" s="245">
        <f t="shared" si="14"/>
        <v>0</v>
      </c>
      <c r="H106" s="245">
        <f t="shared" si="14"/>
        <v>0</v>
      </c>
      <c r="I106" s="245">
        <f t="shared" si="14"/>
        <v>0</v>
      </c>
      <c r="J106" s="245">
        <f t="shared" si="14"/>
        <v>0</v>
      </c>
      <c r="K106" s="245">
        <f t="shared" si="14"/>
        <v>0</v>
      </c>
      <c r="L106" s="245">
        <f t="shared" si="14"/>
        <v>0</v>
      </c>
      <c r="M106" s="245">
        <f t="shared" si="14"/>
        <v>0</v>
      </c>
      <c r="N106" s="245">
        <f t="shared" si="14"/>
        <v>0</v>
      </c>
      <c r="O106" s="245">
        <f t="shared" si="14"/>
        <v>0</v>
      </c>
      <c r="P106" s="245">
        <f t="shared" si="14"/>
        <v>0</v>
      </c>
      <c r="Q106" s="245">
        <f t="shared" si="14"/>
        <v>0</v>
      </c>
    </row>
    <row r="107" spans="2:9" ht="8.25" customHeight="1">
      <c r="B107" s="49"/>
      <c r="C107" s="49"/>
      <c r="D107" s="50"/>
      <c r="E107" s="134"/>
      <c r="F107" s="50"/>
      <c r="G107" s="50"/>
      <c r="H107" s="50"/>
      <c r="I107" s="50"/>
    </row>
    <row r="108" spans="1:17" s="72" customFormat="1" ht="5.25" customHeight="1">
      <c r="A108" s="261"/>
      <c r="B108" s="69"/>
      <c r="C108" s="69"/>
      <c r="D108" s="70"/>
      <c r="E108" s="70"/>
      <c r="F108" s="70"/>
      <c r="G108" s="70"/>
      <c r="H108" s="70"/>
      <c r="I108" s="70"/>
      <c r="J108" s="71"/>
      <c r="K108" s="71"/>
      <c r="L108" s="71"/>
      <c r="M108" s="71"/>
      <c r="N108" s="71"/>
      <c r="O108" s="71"/>
      <c r="P108" s="71"/>
      <c r="Q108" s="71"/>
    </row>
  </sheetData>
  <sheetProtection sheet="1" objects="1" scenarios="1"/>
  <mergeCells count="15">
    <mergeCell ref="H15:K18"/>
    <mergeCell ref="D1:F1"/>
    <mergeCell ref="B4:C4"/>
    <mergeCell ref="B5:C5"/>
    <mergeCell ref="B2:G2"/>
    <mergeCell ref="C14:D14"/>
    <mergeCell ref="C15:D15"/>
    <mergeCell ref="C16:D16"/>
    <mergeCell ref="C17:D17"/>
    <mergeCell ref="B49:C49"/>
    <mergeCell ref="B50:C50"/>
    <mergeCell ref="C18:D18"/>
    <mergeCell ref="C19:D19"/>
    <mergeCell ref="B24:C24"/>
    <mergeCell ref="B25:C25"/>
  </mergeCells>
  <hyperlinks>
    <hyperlink ref="C19:D19" r:id="rId1" display="see our web site for information"/>
    <hyperlink ref="C29" location="'Budgeting Worksheet'!A1" display="go to worksheet to review and edit: budget worksheet"/>
    <hyperlink ref="D1:F1" location="'Start Page'!A1" display="go to start page"/>
    <hyperlink ref="B2:D2" location="'Aid Input Sheet'!A1" display="This School Budget is a quick snapshop of your financial position for the academic year.  It takes the amount of financial aid minus the cost of attendance to give you a cash position for the year and month.  The numbers come from the input you place in t"/>
    <hyperlink ref="C35" location="'Budgeting Worksheet'!A1" display="go to worksheet to review and edit: budget worksheet"/>
    <hyperlink ref="C41" location="'Budgeting Worksheet'!A1" display="go to worksheet to review and edit: budget worksheet"/>
    <hyperlink ref="B2:G2" location="'Budgeting Worksheet'!A1" display="This School Budget is a quick snapshop of your financial position for the academic year.  It takes the amount of financial aid budgeted minus the cost of attendance budgeted to give you a cash position for the year and month.  The numbers come from the in"/>
    <hyperlink ref="C7" location="'School Year-1'!A24" display="Student Financial Aid and Income:  (from below)"/>
    <hyperlink ref="C11" location="'School Year-1'!A49" display="Total Spend:  (from below)"/>
    <hyperlink ref="C17:D17" r:id="rId2" display="Another option is to apply for Private Student Loans. You can borrow up to $40,000 to cover the financial aid gap.  You will make no payments until after you graduate or separate from school.  "/>
    <hyperlink ref="C53" location="'Budgeting Worksheet'!A30" display="budgeted tuition, class administration fees: see worksheet"/>
    <hyperlink ref="C60" location="'Budgeting Worksheet'!A30" display="budgeted tuition, class administration fees: see worksheet"/>
    <hyperlink ref="C67" location="'Budgeting Worksheet'!A30" display="budgeted tuition, class administration fees: see worksheet"/>
    <hyperlink ref="C74" location="'Budgeting Worksheet'!A30" display="budgeted tuition, class administration fees: see worksheet"/>
    <hyperlink ref="C81" location="'Budgeting Worksheet'!A30" display="budgeted tuition, class administration fees: see worksheet"/>
    <hyperlink ref="C88" location="'Budgeting Worksheet'!A30" display="budgeted tuition, class administration fees: see worksheet"/>
    <hyperlink ref="C95" location="'Budgeting Worksheet'!A30" display="budgeted tuition, class administration fees: see worksheet"/>
    <hyperlink ref="C9" location="'School Year-1'!A49" display="Cost of Attendance Budget:  (from below)"/>
  </hyperlinks>
  <printOptions/>
  <pageMargins left="0.75" right="0.75" top="1" bottom="1" header="0.5" footer="0.5"/>
  <pageSetup horizontalDpi="600" verticalDpi="600" orientation="portrait" r:id="rId6"/>
  <drawing r:id="rId5"/>
  <legacyDrawing r:id="rId4"/>
</worksheet>
</file>

<file path=xl/worksheets/sheet4.xml><?xml version="1.0" encoding="utf-8"?>
<worksheet xmlns="http://schemas.openxmlformats.org/spreadsheetml/2006/main" xmlns:r="http://schemas.openxmlformats.org/officeDocument/2006/relationships">
  <dimension ref="A1:AU108"/>
  <sheetViews>
    <sheetView workbookViewId="0" topLeftCell="A1">
      <selection activeCell="A1" sqref="A1"/>
    </sheetView>
  </sheetViews>
  <sheetFormatPr defaultColWidth="9.140625" defaultRowHeight="12.75"/>
  <cols>
    <col min="1" max="1" width="2.28125" style="66" customWidth="1"/>
    <col min="2" max="2" width="2.57421875" style="39" customWidth="1"/>
    <col min="3" max="3" width="48.00390625" style="39" customWidth="1"/>
    <col min="4" max="4" width="12.421875" style="44" customWidth="1"/>
    <col min="5" max="5" width="2.28125" style="44" customWidth="1"/>
    <col min="6" max="17" width="12.421875" style="44" customWidth="1"/>
    <col min="18" max="16384" width="12.421875" style="39" customWidth="1"/>
  </cols>
  <sheetData>
    <row r="1" spans="1:9" ht="23.25" customHeight="1">
      <c r="A1" s="91"/>
      <c r="B1" s="40" t="s">
        <v>293</v>
      </c>
      <c r="C1" s="41"/>
      <c r="D1" s="416" t="s">
        <v>182</v>
      </c>
      <c r="E1" s="416"/>
      <c r="F1" s="417"/>
      <c r="G1" s="43"/>
      <c r="H1" s="43"/>
      <c r="I1" s="43"/>
    </row>
    <row r="2" spans="2:17" ht="58.5" customHeight="1">
      <c r="B2" s="418" t="s">
        <v>54</v>
      </c>
      <c r="C2" s="419"/>
      <c r="D2" s="419"/>
      <c r="E2" s="419"/>
      <c r="F2" s="419"/>
      <c r="G2" s="420"/>
      <c r="H2" s="45"/>
      <c r="I2" s="46"/>
      <c r="J2" s="47"/>
      <c r="K2" s="47"/>
      <c r="L2" s="47"/>
      <c r="M2" s="47"/>
      <c r="N2" s="47"/>
      <c r="O2" s="47"/>
      <c r="P2" s="47"/>
      <c r="Q2" s="48"/>
    </row>
    <row r="3" spans="2:9" ht="12.75" customHeight="1">
      <c r="B3" s="49"/>
      <c r="C3" s="49"/>
      <c r="D3" s="50"/>
      <c r="E3" s="90"/>
      <c r="F3" s="50"/>
      <c r="G3" s="50"/>
      <c r="H3" s="50"/>
      <c r="I3" s="50"/>
    </row>
    <row r="4" spans="2:17" ht="18" customHeight="1">
      <c r="B4" s="400" t="s">
        <v>140</v>
      </c>
      <c r="C4" s="401"/>
      <c r="D4" s="258" t="s">
        <v>191</v>
      </c>
      <c r="E4" s="126"/>
      <c r="F4" s="259" t="s">
        <v>141</v>
      </c>
      <c r="G4" s="259" t="s">
        <v>142</v>
      </c>
      <c r="H4" s="259" t="s">
        <v>143</v>
      </c>
      <c r="I4" s="259" t="s">
        <v>144</v>
      </c>
      <c r="J4" s="259" t="s">
        <v>145</v>
      </c>
      <c r="K4" s="259" t="s">
        <v>146</v>
      </c>
      <c r="L4" s="259" t="s">
        <v>147</v>
      </c>
      <c r="M4" s="259" t="s">
        <v>148</v>
      </c>
      <c r="N4" s="259" t="s">
        <v>149</v>
      </c>
      <c r="O4" s="259" t="s">
        <v>150</v>
      </c>
      <c r="P4" s="259" t="s">
        <v>151</v>
      </c>
      <c r="Q4" s="259" t="s">
        <v>152</v>
      </c>
    </row>
    <row r="5" spans="2:17" ht="12.75">
      <c r="B5" s="402" t="s">
        <v>287</v>
      </c>
      <c r="C5" s="403"/>
      <c r="D5" s="50"/>
      <c r="E5" s="127"/>
      <c r="F5" s="50"/>
      <c r="G5" s="50"/>
      <c r="H5" s="50"/>
      <c r="I5" s="50"/>
      <c r="J5" s="50"/>
      <c r="K5" s="50"/>
      <c r="L5" s="50"/>
      <c r="M5" s="50"/>
      <c r="N5" s="50"/>
      <c r="O5" s="50"/>
      <c r="P5" s="50"/>
      <c r="Q5" s="50"/>
    </row>
    <row r="6" spans="2:17" ht="12.75">
      <c r="B6" s="49"/>
      <c r="C6" s="49"/>
      <c r="D6" s="50"/>
      <c r="E6" s="127"/>
      <c r="F6" s="50"/>
      <c r="G6" s="50"/>
      <c r="H6" s="50"/>
      <c r="I6" s="50"/>
      <c r="J6" s="50"/>
      <c r="K6" s="50"/>
      <c r="L6" s="50"/>
      <c r="M6" s="50"/>
      <c r="N6" s="50"/>
      <c r="O6" s="50"/>
      <c r="P6" s="50"/>
      <c r="Q6" s="50"/>
    </row>
    <row r="7" spans="2:17" ht="12.75">
      <c r="B7" s="49"/>
      <c r="C7" s="231" t="s">
        <v>47</v>
      </c>
      <c r="D7" s="58">
        <f>SUM(F7:Q7)</f>
        <v>0</v>
      </c>
      <c r="E7" s="128"/>
      <c r="F7" s="60">
        <f>SUM(F46)</f>
        <v>0</v>
      </c>
      <c r="G7" s="60">
        <f aca="true" t="shared" si="0" ref="G7:Q7">SUM(G46)</f>
        <v>0</v>
      </c>
      <c r="H7" s="60">
        <f t="shared" si="0"/>
        <v>0</v>
      </c>
      <c r="I7" s="60">
        <f t="shared" si="0"/>
        <v>0</v>
      </c>
      <c r="J7" s="60">
        <f t="shared" si="0"/>
        <v>0</v>
      </c>
      <c r="K7" s="60">
        <f t="shared" si="0"/>
        <v>0</v>
      </c>
      <c r="L7" s="60">
        <f t="shared" si="0"/>
        <v>0</v>
      </c>
      <c r="M7" s="60">
        <f t="shared" si="0"/>
        <v>0</v>
      </c>
      <c r="N7" s="60">
        <f t="shared" si="0"/>
        <v>0</v>
      </c>
      <c r="O7" s="60">
        <f t="shared" si="0"/>
        <v>0</v>
      </c>
      <c r="P7" s="60">
        <f t="shared" si="0"/>
        <v>0</v>
      </c>
      <c r="Q7" s="60">
        <f t="shared" si="0"/>
        <v>0</v>
      </c>
    </row>
    <row r="8" spans="2:17" ht="12.75">
      <c r="B8" s="49"/>
      <c r="C8" s="323"/>
      <c r="D8" s="59"/>
      <c r="E8" s="128"/>
      <c r="F8" s="59"/>
      <c r="G8" s="59"/>
      <c r="H8" s="59"/>
      <c r="I8" s="59"/>
      <c r="J8" s="59"/>
      <c r="K8" s="59"/>
      <c r="L8" s="59"/>
      <c r="M8" s="59"/>
      <c r="N8" s="59"/>
      <c r="O8" s="59"/>
      <c r="P8" s="59"/>
      <c r="Q8" s="59"/>
    </row>
    <row r="9" spans="2:17" ht="12.75">
      <c r="B9" s="49"/>
      <c r="C9" s="231" t="s">
        <v>48</v>
      </c>
      <c r="D9" s="58">
        <f>SUM(F9:Q9)</f>
        <v>0</v>
      </c>
      <c r="E9" s="128"/>
      <c r="F9" s="60">
        <f>SUM(F102)</f>
        <v>0</v>
      </c>
      <c r="G9" s="60">
        <f aca="true" t="shared" si="1" ref="G9:Q9">SUM(G102)</f>
        <v>0</v>
      </c>
      <c r="H9" s="60">
        <f t="shared" si="1"/>
        <v>0</v>
      </c>
      <c r="I9" s="60">
        <f t="shared" si="1"/>
        <v>0</v>
      </c>
      <c r="J9" s="60">
        <f t="shared" si="1"/>
        <v>0</v>
      </c>
      <c r="K9" s="60">
        <f t="shared" si="1"/>
        <v>0</v>
      </c>
      <c r="L9" s="60">
        <f t="shared" si="1"/>
        <v>0</v>
      </c>
      <c r="M9" s="60">
        <f t="shared" si="1"/>
        <v>0</v>
      </c>
      <c r="N9" s="60">
        <f t="shared" si="1"/>
        <v>0</v>
      </c>
      <c r="O9" s="60">
        <f t="shared" si="1"/>
        <v>0</v>
      </c>
      <c r="P9" s="60">
        <f t="shared" si="1"/>
        <v>0</v>
      </c>
      <c r="Q9" s="60">
        <f t="shared" si="1"/>
        <v>0</v>
      </c>
    </row>
    <row r="10" spans="2:17" ht="12.75">
      <c r="B10" s="49"/>
      <c r="C10" s="323"/>
      <c r="D10" s="59"/>
      <c r="E10" s="128"/>
      <c r="F10" s="59"/>
      <c r="G10" s="59"/>
      <c r="H10" s="59"/>
      <c r="I10" s="59"/>
      <c r="J10" s="59"/>
      <c r="K10" s="59"/>
      <c r="L10" s="59"/>
      <c r="M10" s="59"/>
      <c r="N10" s="59"/>
      <c r="O10" s="59"/>
      <c r="P10" s="59"/>
      <c r="Q10" s="59"/>
    </row>
    <row r="11" spans="2:17" ht="12.75">
      <c r="B11" s="49"/>
      <c r="C11" s="231" t="s">
        <v>49</v>
      </c>
      <c r="D11" s="58">
        <f>SUM(F11:Q11)</f>
        <v>0</v>
      </c>
      <c r="E11" s="128"/>
      <c r="F11" s="60">
        <f>SUM(F104)</f>
        <v>0</v>
      </c>
      <c r="G11" s="60">
        <f aca="true" t="shared" si="2" ref="G11:Q11">SUM(G104)</f>
        <v>0</v>
      </c>
      <c r="H11" s="60">
        <f t="shared" si="2"/>
        <v>0</v>
      </c>
      <c r="I11" s="60">
        <f t="shared" si="2"/>
        <v>0</v>
      </c>
      <c r="J11" s="60">
        <f t="shared" si="2"/>
        <v>0</v>
      </c>
      <c r="K11" s="60">
        <f t="shared" si="2"/>
        <v>0</v>
      </c>
      <c r="L11" s="60">
        <f t="shared" si="2"/>
        <v>0</v>
      </c>
      <c r="M11" s="60">
        <f t="shared" si="2"/>
        <v>0</v>
      </c>
      <c r="N11" s="60">
        <f t="shared" si="2"/>
        <v>0</v>
      </c>
      <c r="O11" s="60">
        <f t="shared" si="2"/>
        <v>0</v>
      </c>
      <c r="P11" s="60">
        <f t="shared" si="2"/>
        <v>0</v>
      </c>
      <c r="Q11" s="60">
        <f t="shared" si="2"/>
        <v>0</v>
      </c>
    </row>
    <row r="12" spans="2:9" ht="12.75">
      <c r="B12" s="49"/>
      <c r="C12" s="49"/>
      <c r="D12" s="50"/>
      <c r="E12" s="127"/>
      <c r="F12" s="50"/>
      <c r="G12" s="50"/>
      <c r="H12" s="50"/>
      <c r="I12" s="50"/>
    </row>
    <row r="13" spans="2:17" ht="12.75">
      <c r="B13" s="49"/>
      <c r="C13" s="61" t="s">
        <v>292</v>
      </c>
      <c r="D13" s="62">
        <f>SUM(D7-D11)</f>
        <v>0</v>
      </c>
      <c r="E13" s="129"/>
      <c r="F13" s="63">
        <f>SUM(F7-F11)</f>
        <v>0</v>
      </c>
      <c r="G13" s="63">
        <f aca="true" t="shared" si="3" ref="G13:Q13">SUM(G7-G11)</f>
        <v>0</v>
      </c>
      <c r="H13" s="63">
        <f t="shared" si="3"/>
        <v>0</v>
      </c>
      <c r="I13" s="63">
        <f t="shared" si="3"/>
        <v>0</v>
      </c>
      <c r="J13" s="63">
        <f t="shared" si="3"/>
        <v>0</v>
      </c>
      <c r="K13" s="63">
        <f t="shared" si="3"/>
        <v>0</v>
      </c>
      <c r="L13" s="63">
        <f t="shared" si="3"/>
        <v>0</v>
      </c>
      <c r="M13" s="63">
        <f t="shared" si="3"/>
        <v>0</v>
      </c>
      <c r="N13" s="63">
        <f t="shared" si="3"/>
        <v>0</v>
      </c>
      <c r="O13" s="63">
        <f t="shared" si="3"/>
        <v>0</v>
      </c>
      <c r="P13" s="63">
        <f t="shared" si="3"/>
        <v>0</v>
      </c>
      <c r="Q13" s="63">
        <f t="shared" si="3"/>
        <v>0</v>
      </c>
    </row>
    <row r="14" spans="1:47" s="92" customFormat="1" ht="12.75">
      <c r="A14" s="123"/>
      <c r="B14" s="93"/>
      <c r="C14" s="421"/>
      <c r="D14" s="422"/>
      <c r="E14" s="88"/>
      <c r="F14" s="88"/>
      <c r="G14" s="88"/>
      <c r="H14" s="88"/>
      <c r="I14" s="88"/>
      <c r="J14" s="89"/>
      <c r="K14" s="89"/>
      <c r="L14" s="89"/>
      <c r="M14" s="89"/>
      <c r="N14" s="89"/>
      <c r="O14" s="89"/>
      <c r="P14" s="89"/>
      <c r="Q14" s="159"/>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row>
    <row r="15" spans="2:18" ht="49.5" customHeight="1">
      <c r="B15" s="64"/>
      <c r="C15" s="423" t="s">
        <v>171</v>
      </c>
      <c r="D15" s="427"/>
      <c r="E15" s="88"/>
      <c r="F15" s="88"/>
      <c r="G15" s="88"/>
      <c r="H15" s="407" t="s">
        <v>186</v>
      </c>
      <c r="I15" s="408"/>
      <c r="J15" s="408"/>
      <c r="K15" s="409"/>
      <c r="L15" s="89"/>
      <c r="M15" s="89"/>
      <c r="N15" s="89"/>
      <c r="O15" s="89"/>
      <c r="P15" s="89"/>
      <c r="Q15" s="159"/>
      <c r="R15" s="105"/>
    </row>
    <row r="16" spans="2:18" ht="12.75">
      <c r="B16" s="65"/>
      <c r="C16" s="404"/>
      <c r="D16" s="375"/>
      <c r="E16" s="67"/>
      <c r="F16" s="67"/>
      <c r="G16" s="67"/>
      <c r="H16" s="410"/>
      <c r="I16" s="411"/>
      <c r="J16" s="411"/>
      <c r="K16" s="412"/>
      <c r="L16" s="68"/>
      <c r="M16" s="68"/>
      <c r="N16" s="68"/>
      <c r="O16" s="68"/>
      <c r="P16" s="68"/>
      <c r="Q16" s="160"/>
      <c r="R16" s="105"/>
    </row>
    <row r="17" spans="2:18" ht="34.5" customHeight="1">
      <c r="B17" s="65"/>
      <c r="C17" s="425" t="s">
        <v>273</v>
      </c>
      <c r="D17" s="426"/>
      <c r="E17" s="67"/>
      <c r="F17" s="67"/>
      <c r="G17" s="67"/>
      <c r="H17" s="410"/>
      <c r="I17" s="411"/>
      <c r="J17" s="411"/>
      <c r="K17" s="412"/>
      <c r="L17" s="68"/>
      <c r="M17" s="68"/>
      <c r="N17" s="68"/>
      <c r="O17" s="68"/>
      <c r="P17" s="68"/>
      <c r="Q17" s="160"/>
      <c r="R17" s="105"/>
    </row>
    <row r="18" spans="2:18" ht="12.75">
      <c r="B18" s="65"/>
      <c r="C18" s="404"/>
      <c r="D18" s="375"/>
      <c r="E18" s="67"/>
      <c r="F18" s="67"/>
      <c r="G18" s="67"/>
      <c r="H18" s="413"/>
      <c r="I18" s="414"/>
      <c r="J18" s="414"/>
      <c r="K18" s="415"/>
      <c r="L18" s="68"/>
      <c r="M18" s="68"/>
      <c r="N18" s="68"/>
      <c r="O18" s="68"/>
      <c r="P18" s="68"/>
      <c r="Q18" s="160"/>
      <c r="R18" s="105"/>
    </row>
    <row r="19" spans="1:47" s="91" customFormat="1" ht="18" customHeight="1">
      <c r="A19" s="66"/>
      <c r="B19" s="65"/>
      <c r="C19" s="405" t="s">
        <v>331</v>
      </c>
      <c r="D19" s="406"/>
      <c r="E19" s="67"/>
      <c r="F19" s="67"/>
      <c r="G19" s="67"/>
      <c r="H19" s="67"/>
      <c r="I19" s="67"/>
      <c r="J19" s="68"/>
      <c r="K19" s="68"/>
      <c r="L19" s="68"/>
      <c r="M19" s="68"/>
      <c r="N19" s="68"/>
      <c r="O19" s="68"/>
      <c r="P19" s="68"/>
      <c r="Q19" s="160"/>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row>
    <row r="20" spans="1:47" s="94" customFormat="1" ht="12.75">
      <c r="A20" s="123"/>
      <c r="B20" s="99"/>
      <c r="C20" s="98"/>
      <c r="D20" s="95"/>
      <c r="E20" s="96"/>
      <c r="F20" s="96"/>
      <c r="G20" s="96"/>
      <c r="H20" s="96"/>
      <c r="I20" s="96"/>
      <c r="J20" s="97"/>
      <c r="K20" s="97"/>
      <c r="L20" s="97"/>
      <c r="M20" s="97"/>
      <c r="N20" s="97"/>
      <c r="O20" s="97"/>
      <c r="P20" s="97"/>
      <c r="Q20" s="161"/>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row>
    <row r="21" spans="2:9" ht="34.5" customHeight="1">
      <c r="B21" s="49"/>
      <c r="C21" s="49"/>
      <c r="D21" s="50"/>
      <c r="E21" s="50"/>
      <c r="F21" s="50"/>
      <c r="G21" s="50"/>
      <c r="H21" s="50"/>
      <c r="I21" s="50"/>
    </row>
    <row r="22" spans="1:17" s="72" customFormat="1" ht="5.25" customHeight="1">
      <c r="A22" s="125"/>
      <c r="B22" s="69"/>
      <c r="C22" s="69"/>
      <c r="D22" s="70"/>
      <c r="E22" s="70"/>
      <c r="F22" s="70"/>
      <c r="G22" s="70"/>
      <c r="H22" s="70"/>
      <c r="I22" s="70"/>
      <c r="J22" s="71"/>
      <c r="K22" s="71"/>
      <c r="L22" s="71"/>
      <c r="M22" s="71"/>
      <c r="N22" s="71"/>
      <c r="O22" s="71"/>
      <c r="P22" s="71"/>
      <c r="Q22" s="71"/>
    </row>
    <row r="23" spans="2:9" ht="12.75" customHeight="1">
      <c r="B23" s="49"/>
      <c r="C23" s="49"/>
      <c r="D23" s="50"/>
      <c r="E23" s="130"/>
      <c r="F23" s="50"/>
      <c r="G23" s="50"/>
      <c r="H23" s="50"/>
      <c r="I23" s="50"/>
    </row>
    <row r="24" spans="2:17" ht="18" customHeight="1">
      <c r="B24" s="400" t="s">
        <v>172</v>
      </c>
      <c r="C24" s="401"/>
      <c r="D24" s="258" t="s">
        <v>191</v>
      </c>
      <c r="E24" s="260"/>
      <c r="F24" s="259" t="s">
        <v>141</v>
      </c>
      <c r="G24" s="259" t="s">
        <v>142</v>
      </c>
      <c r="H24" s="259" t="s">
        <v>143</v>
      </c>
      <c r="I24" s="259" t="s">
        <v>144</v>
      </c>
      <c r="J24" s="259" t="s">
        <v>145</v>
      </c>
      <c r="K24" s="259" t="s">
        <v>146</v>
      </c>
      <c r="L24" s="259" t="s">
        <v>147</v>
      </c>
      <c r="M24" s="259" t="s">
        <v>148</v>
      </c>
      <c r="N24" s="259" t="s">
        <v>149</v>
      </c>
      <c r="O24" s="259" t="s">
        <v>150</v>
      </c>
      <c r="P24" s="259" t="s">
        <v>151</v>
      </c>
      <c r="Q24" s="259" t="s">
        <v>152</v>
      </c>
    </row>
    <row r="25" spans="2:17" ht="12.75">
      <c r="B25" s="402" t="s">
        <v>53</v>
      </c>
      <c r="C25" s="403"/>
      <c r="D25" s="50"/>
      <c r="E25" s="127"/>
      <c r="F25" s="50"/>
      <c r="G25" s="50"/>
      <c r="H25" s="50"/>
      <c r="I25" s="50"/>
      <c r="J25" s="50"/>
      <c r="K25" s="50"/>
      <c r="L25" s="50"/>
      <c r="M25" s="50"/>
      <c r="N25" s="50"/>
      <c r="O25" s="50"/>
      <c r="P25" s="50"/>
      <c r="Q25" s="50"/>
    </row>
    <row r="26" spans="2:17" ht="12.75">
      <c r="B26" s="49"/>
      <c r="C26" s="49"/>
      <c r="D26" s="50"/>
      <c r="E26" s="127"/>
      <c r="F26" s="50"/>
      <c r="G26" s="50"/>
      <c r="H26" s="50"/>
      <c r="I26" s="50"/>
      <c r="J26" s="50"/>
      <c r="K26" s="50"/>
      <c r="L26" s="50"/>
      <c r="M26" s="50"/>
      <c r="N26" s="50"/>
      <c r="O26" s="50"/>
      <c r="P26" s="50"/>
      <c r="Q26" s="50"/>
    </row>
    <row r="27" spans="1:17" ht="15" customHeight="1">
      <c r="A27" s="135"/>
      <c r="B27" s="235"/>
      <c r="C27" s="57" t="s">
        <v>274</v>
      </c>
      <c r="D27" s="58">
        <f>SUM(F27:Q27)</f>
        <v>0</v>
      </c>
      <c r="E27" s="128"/>
      <c r="F27" s="60">
        <f>SUM('Budgeting Worksheet'!$F7,'Budgeting Worksheet'!$F13,'Budgeting Worksheet'!$F15,'Budgeting Worksheet'!$F17,)/12+SUM(F31)</f>
        <v>0</v>
      </c>
      <c r="G27" s="60">
        <f>SUM('Budgeting Worksheet'!$F7,'Budgeting Worksheet'!$F13,'Budgeting Worksheet'!$F15,'Budgeting Worksheet'!$F17,)/12+SUM(G31)</f>
        <v>0</v>
      </c>
      <c r="H27" s="60">
        <f>SUM('Budgeting Worksheet'!$F7,'Budgeting Worksheet'!$F13,'Budgeting Worksheet'!$F15,'Budgeting Worksheet'!$F17,)/12+SUM(H31)</f>
        <v>0</v>
      </c>
      <c r="I27" s="60">
        <f>SUM('Budgeting Worksheet'!$F7,'Budgeting Worksheet'!$F13,'Budgeting Worksheet'!$F15,'Budgeting Worksheet'!$F17,)/12+SUM(I31)</f>
        <v>0</v>
      </c>
      <c r="J27" s="60">
        <f>SUM('Budgeting Worksheet'!$F7,'Budgeting Worksheet'!$F13,'Budgeting Worksheet'!$F15,'Budgeting Worksheet'!$F17,)/12+SUM(J31)</f>
        <v>0</v>
      </c>
      <c r="K27" s="60">
        <f>SUM('Budgeting Worksheet'!$F7,'Budgeting Worksheet'!$F13,'Budgeting Worksheet'!$F15,'Budgeting Worksheet'!$F17,)/12+SUM(K31)</f>
        <v>0</v>
      </c>
      <c r="L27" s="60">
        <f>SUM('Budgeting Worksheet'!$F7,'Budgeting Worksheet'!$F13,'Budgeting Worksheet'!$F15,'Budgeting Worksheet'!$F17,)/12+SUM(L31)</f>
        <v>0</v>
      </c>
      <c r="M27" s="60">
        <f>SUM('Budgeting Worksheet'!$F7,'Budgeting Worksheet'!$F13,'Budgeting Worksheet'!$F15,'Budgeting Worksheet'!$F17,)/12+SUM(M31)</f>
        <v>0</v>
      </c>
      <c r="N27" s="60">
        <f>SUM('Budgeting Worksheet'!$F7,'Budgeting Worksheet'!$F13,'Budgeting Worksheet'!$F15,'Budgeting Worksheet'!$F17,)/12+SUM(N31)</f>
        <v>0</v>
      </c>
      <c r="O27" s="60">
        <f>SUM('Budgeting Worksheet'!$F7,'Budgeting Worksheet'!$F13,'Budgeting Worksheet'!$F15,'Budgeting Worksheet'!$F17,)/12+SUM(O31)</f>
        <v>0</v>
      </c>
      <c r="P27" s="60">
        <f>SUM('Budgeting Worksheet'!$F7,'Budgeting Worksheet'!$F13,'Budgeting Worksheet'!$F15,'Budgeting Worksheet'!$F17,)/12+SUM(P31)</f>
        <v>0</v>
      </c>
      <c r="Q27" s="60">
        <f>SUM('Budgeting Worksheet'!$F7,'Budgeting Worksheet'!$F13,'Budgeting Worksheet'!$F15,'Budgeting Worksheet'!$F17,)/12+SUM(Q31)</f>
        <v>0</v>
      </c>
    </row>
    <row r="28" spans="1:17" ht="15" customHeight="1">
      <c r="A28" s="135"/>
      <c r="B28" s="80"/>
      <c r="C28" s="73" t="s">
        <v>176</v>
      </c>
      <c r="D28" s="59"/>
      <c r="E28" s="128"/>
      <c r="F28" s="59"/>
      <c r="G28" s="59"/>
      <c r="H28" s="59"/>
      <c r="I28" s="59"/>
      <c r="J28" s="59"/>
      <c r="K28" s="59"/>
      <c r="L28" s="59"/>
      <c r="M28" s="59"/>
      <c r="N28" s="59"/>
      <c r="O28" s="59"/>
      <c r="P28" s="59"/>
      <c r="Q28" s="59"/>
    </row>
    <row r="29" spans="1:17" ht="15" customHeight="1">
      <c r="A29" s="135"/>
      <c r="B29" s="74"/>
      <c r="C29" s="87" t="s">
        <v>184</v>
      </c>
      <c r="D29" s="59"/>
      <c r="E29" s="128"/>
      <c r="F29" s="59"/>
      <c r="G29" s="59"/>
      <c r="H29" s="59"/>
      <c r="I29" s="59"/>
      <c r="J29" s="59"/>
      <c r="K29" s="59"/>
      <c r="L29" s="59"/>
      <c r="M29" s="59"/>
      <c r="N29" s="59"/>
      <c r="O29" s="59"/>
      <c r="P29" s="59"/>
      <c r="Q29" s="59"/>
    </row>
    <row r="30" spans="1:17" s="85" customFormat="1" ht="12" customHeight="1">
      <c r="A30" s="136"/>
      <c r="B30" s="137"/>
      <c r="C30" s="83"/>
      <c r="D30" s="84"/>
      <c r="E30" s="131"/>
      <c r="F30" s="115"/>
      <c r="G30" s="115"/>
      <c r="H30" s="115"/>
      <c r="I30" s="115"/>
      <c r="J30" s="115"/>
      <c r="K30" s="115"/>
      <c r="L30" s="115"/>
      <c r="M30" s="115"/>
      <c r="N30" s="115"/>
      <c r="O30" s="115"/>
      <c r="P30" s="115"/>
      <c r="Q30" s="115"/>
    </row>
    <row r="31" spans="1:18" ht="18" customHeight="1">
      <c r="A31" s="135"/>
      <c r="B31" s="139"/>
      <c r="C31" s="86" t="s">
        <v>183</v>
      </c>
      <c r="D31" s="229" t="s">
        <v>270</v>
      </c>
      <c r="E31" s="128"/>
      <c r="F31" s="140">
        <v>0</v>
      </c>
      <c r="G31" s="140">
        <v>0</v>
      </c>
      <c r="H31" s="140">
        <v>0</v>
      </c>
      <c r="I31" s="140">
        <v>0</v>
      </c>
      <c r="J31" s="140">
        <v>0</v>
      </c>
      <c r="K31" s="140">
        <v>0</v>
      </c>
      <c r="L31" s="140">
        <v>0</v>
      </c>
      <c r="M31" s="140">
        <v>0</v>
      </c>
      <c r="N31" s="140">
        <v>0</v>
      </c>
      <c r="O31" s="140">
        <v>0</v>
      </c>
      <c r="P31" s="140">
        <v>0</v>
      </c>
      <c r="Q31" s="140">
        <v>0</v>
      </c>
      <c r="R31" s="59"/>
    </row>
    <row r="32" spans="1:17" s="85" customFormat="1" ht="12" customHeight="1">
      <c r="A32" s="136"/>
      <c r="B32" s="138"/>
      <c r="C32" s="83"/>
      <c r="D32" s="84"/>
      <c r="E32" s="131"/>
      <c r="F32" s="116"/>
      <c r="G32" s="116"/>
      <c r="H32" s="116"/>
      <c r="I32" s="116"/>
      <c r="J32" s="116"/>
      <c r="K32" s="116"/>
      <c r="L32" s="116"/>
      <c r="M32" s="116"/>
      <c r="N32" s="116"/>
      <c r="O32" s="116"/>
      <c r="P32" s="116"/>
      <c r="Q32" s="116"/>
    </row>
    <row r="33" spans="1:17" ht="15" customHeight="1">
      <c r="A33" s="135"/>
      <c r="B33" s="235"/>
      <c r="C33" s="57" t="s">
        <v>178</v>
      </c>
      <c r="D33" s="58">
        <f>SUM(F33:Q33)</f>
        <v>0</v>
      </c>
      <c r="E33" s="128"/>
      <c r="F33" s="60">
        <f>SUM('Budgeting Worksheet'!$F19,'Budgeting Worksheet'!$F21,'Budgeting Worksheet'!$F23,'Budgeting Worksheet'!$F25,)/12+SUM('School Year-2'!F37)</f>
        <v>0</v>
      </c>
      <c r="G33" s="60">
        <f>SUM('Budgeting Worksheet'!$F19,'Budgeting Worksheet'!$F21,'Budgeting Worksheet'!$F23,'Budgeting Worksheet'!$F25,)/12+SUM('School Year-2'!G37)</f>
        <v>0</v>
      </c>
      <c r="H33" s="60">
        <f>SUM('Budgeting Worksheet'!$F19,'Budgeting Worksheet'!$F21,'Budgeting Worksheet'!$F23,'Budgeting Worksheet'!$F25,)/12+SUM('School Year-2'!H37)</f>
        <v>0</v>
      </c>
      <c r="I33" s="60">
        <f>SUM('Budgeting Worksheet'!$F19,'Budgeting Worksheet'!$F21,'Budgeting Worksheet'!$F23,'Budgeting Worksheet'!$F25,)/12+SUM('School Year-2'!I37)</f>
        <v>0</v>
      </c>
      <c r="J33" s="60">
        <f>SUM('Budgeting Worksheet'!$F19,'Budgeting Worksheet'!$F21,'Budgeting Worksheet'!$F23,'Budgeting Worksheet'!$F25,)/12+SUM('School Year-2'!J37)</f>
        <v>0</v>
      </c>
      <c r="K33" s="60">
        <f>SUM('Budgeting Worksheet'!$F19,'Budgeting Worksheet'!$F21,'Budgeting Worksheet'!$F23,'Budgeting Worksheet'!$F25,)/12+SUM('School Year-2'!K37)</f>
        <v>0</v>
      </c>
      <c r="L33" s="60">
        <f>SUM('Budgeting Worksheet'!$F19,'Budgeting Worksheet'!$F21,'Budgeting Worksheet'!$F23,'Budgeting Worksheet'!$F25,)/12+SUM('School Year-2'!L37)</f>
        <v>0</v>
      </c>
      <c r="M33" s="60">
        <f>SUM('Budgeting Worksheet'!$F19,'Budgeting Worksheet'!$F21,'Budgeting Worksheet'!$F23,'Budgeting Worksheet'!$F25,)/12+SUM('School Year-2'!M37)</f>
        <v>0</v>
      </c>
      <c r="N33" s="60">
        <f>SUM('Budgeting Worksheet'!$F19,'Budgeting Worksheet'!$F21,'Budgeting Worksheet'!$F23,'Budgeting Worksheet'!$F25,)/12+SUM('School Year-2'!N37)</f>
        <v>0</v>
      </c>
      <c r="O33" s="60">
        <f>SUM('Budgeting Worksheet'!$F19,'Budgeting Worksheet'!$F21,'Budgeting Worksheet'!$F23,'Budgeting Worksheet'!$F25,)/12+SUM('School Year-2'!O37)</f>
        <v>0</v>
      </c>
      <c r="P33" s="60">
        <f>SUM('Budgeting Worksheet'!$F19,'Budgeting Worksheet'!$F21,'Budgeting Worksheet'!$F23,'Budgeting Worksheet'!$F25,)/12+SUM('School Year-2'!P37)</f>
        <v>0</v>
      </c>
      <c r="Q33" s="60">
        <f>SUM('Budgeting Worksheet'!$F19,'Budgeting Worksheet'!$F21,'Budgeting Worksheet'!$F23,'Budgeting Worksheet'!$F25,)/12+SUM('School Year-2'!Q37)</f>
        <v>0</v>
      </c>
    </row>
    <row r="34" spans="1:17" ht="15" customHeight="1">
      <c r="A34" s="135"/>
      <c r="B34" s="80"/>
      <c r="C34" s="73" t="s">
        <v>177</v>
      </c>
      <c r="D34" s="76"/>
      <c r="E34" s="128"/>
      <c r="F34" s="59"/>
      <c r="G34" s="59"/>
      <c r="H34" s="59"/>
      <c r="I34" s="59"/>
      <c r="J34" s="59"/>
      <c r="K34" s="59"/>
      <c r="L34" s="59"/>
      <c r="M34" s="59"/>
      <c r="N34" s="59"/>
      <c r="O34" s="59"/>
      <c r="P34" s="59"/>
      <c r="Q34" s="59"/>
    </row>
    <row r="35" spans="1:17" ht="15" customHeight="1">
      <c r="A35" s="135"/>
      <c r="B35" s="82"/>
      <c r="C35" s="87" t="s">
        <v>184</v>
      </c>
      <c r="D35" s="76"/>
      <c r="E35" s="128"/>
      <c r="F35" s="59"/>
      <c r="G35" s="59"/>
      <c r="H35" s="59"/>
      <c r="I35" s="59"/>
      <c r="J35" s="59"/>
      <c r="K35" s="59"/>
      <c r="L35" s="59"/>
      <c r="M35" s="59"/>
      <c r="N35" s="59"/>
      <c r="O35" s="59"/>
      <c r="P35" s="59"/>
      <c r="Q35" s="59"/>
    </row>
    <row r="36" spans="1:17" s="85" customFormat="1" ht="12" customHeight="1">
      <c r="A36" s="136"/>
      <c r="B36" s="137"/>
      <c r="C36" s="83"/>
      <c r="D36" s="84"/>
      <c r="E36" s="131"/>
      <c r="F36" s="115"/>
      <c r="G36" s="115"/>
      <c r="H36" s="115"/>
      <c r="I36" s="115"/>
      <c r="J36" s="115"/>
      <c r="K36" s="115"/>
      <c r="L36" s="115"/>
      <c r="M36" s="115"/>
      <c r="N36" s="115"/>
      <c r="O36" s="115"/>
      <c r="P36" s="115"/>
      <c r="Q36" s="115"/>
    </row>
    <row r="37" spans="1:18" ht="18" customHeight="1">
      <c r="A37" s="135"/>
      <c r="B37" s="139"/>
      <c r="C37" s="86" t="s">
        <v>183</v>
      </c>
      <c r="D37" s="229" t="s">
        <v>270</v>
      </c>
      <c r="E37" s="128"/>
      <c r="F37" s="140">
        <v>0</v>
      </c>
      <c r="G37" s="140">
        <v>0</v>
      </c>
      <c r="H37" s="140">
        <v>0</v>
      </c>
      <c r="I37" s="140">
        <v>0</v>
      </c>
      <c r="J37" s="140">
        <v>0</v>
      </c>
      <c r="K37" s="140">
        <v>0</v>
      </c>
      <c r="L37" s="140">
        <v>0</v>
      </c>
      <c r="M37" s="140">
        <v>0</v>
      </c>
      <c r="N37" s="140">
        <v>0</v>
      </c>
      <c r="O37" s="140">
        <v>0</v>
      </c>
      <c r="P37" s="140">
        <v>0</v>
      </c>
      <c r="Q37" s="140">
        <v>0</v>
      </c>
      <c r="R37" s="59"/>
    </row>
    <row r="38" spans="1:17" s="85" customFormat="1" ht="12" customHeight="1">
      <c r="A38" s="136"/>
      <c r="B38" s="138"/>
      <c r="C38" s="83"/>
      <c r="D38" s="84"/>
      <c r="E38" s="131"/>
      <c r="F38" s="116"/>
      <c r="G38" s="116"/>
      <c r="H38" s="116"/>
      <c r="I38" s="116"/>
      <c r="J38" s="116"/>
      <c r="K38" s="116"/>
      <c r="L38" s="116"/>
      <c r="M38" s="116"/>
      <c r="N38" s="116"/>
      <c r="O38" s="116"/>
      <c r="P38" s="116"/>
      <c r="Q38" s="116"/>
    </row>
    <row r="39" spans="1:17" ht="15" customHeight="1">
      <c r="A39" s="135"/>
      <c r="B39" s="235"/>
      <c r="C39" s="57" t="s">
        <v>179</v>
      </c>
      <c r="D39" s="58">
        <f>SUM(F39:Q39)</f>
        <v>0</v>
      </c>
      <c r="E39" s="128"/>
      <c r="F39" s="60">
        <f>SUM('Budgeting Worksheet'!$F9,'Budgeting Worksheet'!$F11,)/12+SUM('School Year-2'!F43)</f>
        <v>0</v>
      </c>
      <c r="G39" s="60">
        <f>SUM('Budgeting Worksheet'!$F9,'Budgeting Worksheet'!$F11,)/12+SUM('School Year-2'!G43)</f>
        <v>0</v>
      </c>
      <c r="H39" s="60">
        <f>SUM('Budgeting Worksheet'!$F9,'Budgeting Worksheet'!$F11,)/12+SUM('School Year-2'!H43)</f>
        <v>0</v>
      </c>
      <c r="I39" s="60">
        <f>SUM('Budgeting Worksheet'!$F9,'Budgeting Worksheet'!$F11,)/12+SUM('School Year-2'!I43)</f>
        <v>0</v>
      </c>
      <c r="J39" s="60">
        <f>SUM('Budgeting Worksheet'!$F9,'Budgeting Worksheet'!$F11,)/12+SUM('School Year-2'!J43)</f>
        <v>0</v>
      </c>
      <c r="K39" s="60">
        <f>SUM('Budgeting Worksheet'!$F9,'Budgeting Worksheet'!$F11,)/12+SUM('School Year-2'!K43)</f>
        <v>0</v>
      </c>
      <c r="L39" s="60">
        <f>SUM('Budgeting Worksheet'!$F9,'Budgeting Worksheet'!$F11,)/12+SUM('School Year-2'!L43)</f>
        <v>0</v>
      </c>
      <c r="M39" s="60">
        <f>SUM('Budgeting Worksheet'!$F9,'Budgeting Worksheet'!$F11,)/12+SUM('School Year-2'!M43)</f>
        <v>0</v>
      </c>
      <c r="N39" s="60">
        <f>SUM('Budgeting Worksheet'!$F9,'Budgeting Worksheet'!$F11,)/12+SUM('School Year-2'!N43)</f>
        <v>0</v>
      </c>
      <c r="O39" s="60">
        <f>SUM('Budgeting Worksheet'!$F9,'Budgeting Worksheet'!$F11,)/12+SUM('School Year-2'!O43)</f>
        <v>0</v>
      </c>
      <c r="P39" s="60">
        <f>SUM('Budgeting Worksheet'!$F9,'Budgeting Worksheet'!$F11,)/12+SUM('School Year-2'!P43)</f>
        <v>0</v>
      </c>
      <c r="Q39" s="60">
        <f>SUM('Budgeting Worksheet'!$F9,'Budgeting Worksheet'!$F11,)/12+SUM('School Year-2'!Q43)</f>
        <v>0</v>
      </c>
    </row>
    <row r="40" spans="1:17" ht="15" customHeight="1">
      <c r="A40" s="135"/>
      <c r="B40" s="80"/>
      <c r="C40" s="73" t="s">
        <v>180</v>
      </c>
      <c r="D40" s="76"/>
      <c r="E40" s="128"/>
      <c r="F40" s="59"/>
      <c r="G40" s="59"/>
      <c r="H40" s="59"/>
      <c r="I40" s="59"/>
      <c r="J40" s="59"/>
      <c r="K40" s="59"/>
      <c r="L40" s="59"/>
      <c r="M40" s="59"/>
      <c r="N40" s="59"/>
      <c r="O40" s="59"/>
      <c r="P40" s="59"/>
      <c r="Q40" s="59"/>
    </row>
    <row r="41" spans="2:17" ht="15" customHeight="1">
      <c r="B41" s="74"/>
      <c r="C41" s="87" t="s">
        <v>184</v>
      </c>
      <c r="D41" s="76"/>
      <c r="E41" s="128"/>
      <c r="F41" s="59"/>
      <c r="G41" s="59"/>
      <c r="H41" s="59"/>
      <c r="I41" s="59"/>
      <c r="J41" s="59"/>
      <c r="K41" s="59"/>
      <c r="L41" s="59"/>
      <c r="M41" s="59"/>
      <c r="N41" s="59"/>
      <c r="O41" s="59"/>
      <c r="P41" s="59"/>
      <c r="Q41" s="59"/>
    </row>
    <row r="42" spans="1:17" s="85" customFormat="1" ht="12" customHeight="1">
      <c r="A42" s="124"/>
      <c r="B42" s="137"/>
      <c r="C42" s="83"/>
      <c r="D42" s="84"/>
      <c r="E42" s="131"/>
      <c r="F42" s="115"/>
      <c r="G42" s="115"/>
      <c r="H42" s="115"/>
      <c r="I42" s="115"/>
      <c r="J42" s="115"/>
      <c r="K42" s="115"/>
      <c r="L42" s="115"/>
      <c r="M42" s="115"/>
      <c r="N42" s="115"/>
      <c r="O42" s="115"/>
      <c r="P42" s="115"/>
      <c r="Q42" s="115"/>
    </row>
    <row r="43" spans="2:18" ht="18" customHeight="1">
      <c r="B43" s="139"/>
      <c r="C43" s="86" t="s">
        <v>183</v>
      </c>
      <c r="D43" s="229" t="s">
        <v>270</v>
      </c>
      <c r="E43" s="128"/>
      <c r="F43" s="140">
        <v>0</v>
      </c>
      <c r="G43" s="140">
        <v>0</v>
      </c>
      <c r="H43" s="140">
        <v>0</v>
      </c>
      <c r="I43" s="140">
        <v>0</v>
      </c>
      <c r="J43" s="140">
        <v>0</v>
      </c>
      <c r="K43" s="140">
        <v>0</v>
      </c>
      <c r="L43" s="140">
        <v>0</v>
      </c>
      <c r="M43" s="140">
        <v>0</v>
      </c>
      <c r="N43" s="140">
        <v>0</v>
      </c>
      <c r="O43" s="140">
        <v>0</v>
      </c>
      <c r="P43" s="140">
        <v>0</v>
      </c>
      <c r="Q43" s="140">
        <v>0</v>
      </c>
      <c r="R43" s="59"/>
    </row>
    <row r="44" spans="1:17" s="85" customFormat="1" ht="12" customHeight="1">
      <c r="A44" s="124"/>
      <c r="B44" s="138"/>
      <c r="C44" s="83"/>
      <c r="D44" s="84"/>
      <c r="E44" s="131"/>
      <c r="F44" s="116"/>
      <c r="G44" s="116"/>
      <c r="H44" s="116"/>
      <c r="I44" s="116"/>
      <c r="J44" s="116"/>
      <c r="K44" s="116"/>
      <c r="L44" s="116"/>
      <c r="M44" s="116"/>
      <c r="N44" s="116"/>
      <c r="O44" s="116"/>
      <c r="P44" s="116"/>
      <c r="Q44" s="116"/>
    </row>
    <row r="45" spans="2:17" ht="19.5" customHeight="1">
      <c r="B45" s="81"/>
      <c r="C45" s="49"/>
      <c r="D45" s="59"/>
      <c r="E45" s="128"/>
      <c r="F45" s="59"/>
      <c r="G45" s="59"/>
      <c r="H45" s="59"/>
      <c r="I45" s="59"/>
      <c r="J45" s="59"/>
      <c r="K45" s="59"/>
      <c r="L45" s="59"/>
      <c r="M45" s="59"/>
      <c r="N45" s="59"/>
      <c r="O45" s="59"/>
      <c r="P45" s="59"/>
      <c r="Q45" s="59"/>
    </row>
    <row r="46" spans="2:17" ht="12.75">
      <c r="B46" s="49"/>
      <c r="C46" s="61" t="s">
        <v>286</v>
      </c>
      <c r="D46" s="77">
        <f>SUM(F46:Q46)</f>
        <v>0</v>
      </c>
      <c r="E46" s="132"/>
      <c r="F46" s="78">
        <f aca="true" t="shared" si="4" ref="F46:Q46">SUM(F27,F33,F39)</f>
        <v>0</v>
      </c>
      <c r="G46" s="78">
        <f t="shared" si="4"/>
        <v>0</v>
      </c>
      <c r="H46" s="78">
        <f t="shared" si="4"/>
        <v>0</v>
      </c>
      <c r="I46" s="78">
        <f t="shared" si="4"/>
        <v>0</v>
      </c>
      <c r="J46" s="78">
        <f t="shared" si="4"/>
        <v>0</v>
      </c>
      <c r="K46" s="78">
        <f t="shared" si="4"/>
        <v>0</v>
      </c>
      <c r="L46" s="78">
        <f t="shared" si="4"/>
        <v>0</v>
      </c>
      <c r="M46" s="78">
        <f t="shared" si="4"/>
        <v>0</v>
      </c>
      <c r="N46" s="78">
        <f t="shared" si="4"/>
        <v>0</v>
      </c>
      <c r="O46" s="78">
        <f t="shared" si="4"/>
        <v>0</v>
      </c>
      <c r="P46" s="78">
        <f t="shared" si="4"/>
        <v>0</v>
      </c>
      <c r="Q46" s="78">
        <f t="shared" si="4"/>
        <v>0</v>
      </c>
    </row>
    <row r="47" spans="2:9" ht="12.75">
      <c r="B47" s="49"/>
      <c r="C47" s="49"/>
      <c r="D47" s="50"/>
      <c r="E47" s="127"/>
      <c r="F47" s="50"/>
      <c r="G47" s="50"/>
      <c r="H47" s="50"/>
      <c r="I47" s="50"/>
    </row>
    <row r="48" ht="12.75">
      <c r="E48" s="133"/>
    </row>
    <row r="49" spans="2:17" ht="18" customHeight="1">
      <c r="B49" s="400" t="s">
        <v>173</v>
      </c>
      <c r="C49" s="401"/>
      <c r="D49" s="258" t="s">
        <v>191</v>
      </c>
      <c r="E49" s="260"/>
      <c r="F49" s="259" t="s">
        <v>141</v>
      </c>
      <c r="G49" s="259" t="s">
        <v>142</v>
      </c>
      <c r="H49" s="259" t="s">
        <v>143</v>
      </c>
      <c r="I49" s="259" t="s">
        <v>144</v>
      </c>
      <c r="J49" s="259" t="s">
        <v>145</v>
      </c>
      <c r="K49" s="259" t="s">
        <v>146</v>
      </c>
      <c r="L49" s="259" t="s">
        <v>147</v>
      </c>
      <c r="M49" s="259" t="s">
        <v>148</v>
      </c>
      <c r="N49" s="259" t="s">
        <v>149</v>
      </c>
      <c r="O49" s="259" t="s">
        <v>150</v>
      </c>
      <c r="P49" s="259" t="s">
        <v>151</v>
      </c>
      <c r="Q49" s="259" t="s">
        <v>152</v>
      </c>
    </row>
    <row r="50" spans="2:17" ht="12.75">
      <c r="B50" s="402" t="s">
        <v>174</v>
      </c>
      <c r="C50" s="403"/>
      <c r="D50" s="50"/>
      <c r="E50" s="127"/>
      <c r="F50" s="50"/>
      <c r="G50" s="50"/>
      <c r="H50" s="50"/>
      <c r="I50" s="50"/>
      <c r="J50" s="50"/>
      <c r="K50" s="50"/>
      <c r="L50" s="50"/>
      <c r="M50" s="50"/>
      <c r="N50" s="50"/>
      <c r="O50" s="50"/>
      <c r="P50" s="50"/>
      <c r="Q50" s="50"/>
    </row>
    <row r="51" spans="2:17" ht="12.75">
      <c r="B51" s="49"/>
      <c r="C51" s="49"/>
      <c r="D51" s="252"/>
      <c r="E51" s="127"/>
      <c r="F51" s="50"/>
      <c r="G51" s="50"/>
      <c r="H51" s="50"/>
      <c r="I51" s="50"/>
      <c r="J51" s="50"/>
      <c r="K51" s="50"/>
      <c r="L51" s="50"/>
      <c r="M51" s="50"/>
      <c r="N51" s="50"/>
      <c r="O51" s="50"/>
      <c r="P51" s="50"/>
      <c r="Q51" s="50"/>
    </row>
    <row r="52" spans="2:17" ht="16.5" customHeight="1">
      <c r="B52" s="235"/>
      <c r="C52" s="234" t="s">
        <v>58</v>
      </c>
      <c r="D52" s="251"/>
      <c r="E52" s="128"/>
      <c r="F52" s="249"/>
      <c r="G52" s="249"/>
      <c r="H52" s="249"/>
      <c r="I52" s="249"/>
      <c r="J52" s="249"/>
      <c r="K52" s="249"/>
      <c r="L52" s="249"/>
      <c r="M52" s="249"/>
      <c r="N52" s="249"/>
      <c r="O52" s="249"/>
      <c r="P52" s="249"/>
      <c r="Q52" s="249"/>
    </row>
    <row r="53" spans="2:17" ht="16.5" customHeight="1">
      <c r="B53" s="80"/>
      <c r="C53" s="75" t="s">
        <v>275</v>
      </c>
      <c r="D53" s="58">
        <f>SUM(F53:Q53)</f>
        <v>0</v>
      </c>
      <c r="E53" s="128"/>
      <c r="F53" s="60">
        <f>SUM('Budgeting Worksheet'!$F32)/12</f>
        <v>0</v>
      </c>
      <c r="G53" s="60">
        <f>SUM('Budgeting Worksheet'!$F32)/12</f>
        <v>0</v>
      </c>
      <c r="H53" s="60">
        <f>SUM('Budgeting Worksheet'!$F32)/12</f>
        <v>0</v>
      </c>
      <c r="I53" s="60">
        <f>SUM('Budgeting Worksheet'!$F32)/12</f>
        <v>0</v>
      </c>
      <c r="J53" s="60">
        <f>SUM('Budgeting Worksheet'!$F32)/12</f>
        <v>0</v>
      </c>
      <c r="K53" s="60">
        <f>SUM('Budgeting Worksheet'!$F32)/12</f>
        <v>0</v>
      </c>
      <c r="L53" s="60">
        <f>SUM('Budgeting Worksheet'!$F32)/12</f>
        <v>0</v>
      </c>
      <c r="M53" s="60">
        <f>SUM('Budgeting Worksheet'!$F32)/12</f>
        <v>0</v>
      </c>
      <c r="N53" s="60">
        <f>SUM('Budgeting Worksheet'!$F32)/12</f>
        <v>0</v>
      </c>
      <c r="O53" s="60">
        <f>SUM('Budgeting Worksheet'!$F32)/12</f>
        <v>0</v>
      </c>
      <c r="P53" s="60">
        <f>SUM('Budgeting Worksheet'!$F32)/12</f>
        <v>0</v>
      </c>
      <c r="Q53" s="60">
        <f>SUM('Budgeting Worksheet'!$F32)/12</f>
        <v>0</v>
      </c>
    </row>
    <row r="54" spans="1:18" s="85" customFormat="1" ht="12" customHeight="1">
      <c r="A54" s="124"/>
      <c r="B54" s="137"/>
      <c r="C54" s="83"/>
      <c r="D54" s="84"/>
      <c r="E54" s="131"/>
      <c r="F54" s="115"/>
      <c r="G54" s="115"/>
      <c r="H54" s="115"/>
      <c r="I54" s="115"/>
      <c r="J54" s="115"/>
      <c r="K54" s="115"/>
      <c r="L54" s="115"/>
      <c r="M54" s="115"/>
      <c r="N54" s="115"/>
      <c r="O54" s="115"/>
      <c r="P54" s="115"/>
      <c r="Q54" s="115"/>
      <c r="R54" s="253"/>
    </row>
    <row r="55" spans="2:18" ht="16.5" customHeight="1">
      <c r="B55" s="139"/>
      <c r="C55" s="86" t="s">
        <v>269</v>
      </c>
      <c r="D55" s="229" t="s">
        <v>270</v>
      </c>
      <c r="E55" s="128"/>
      <c r="F55" s="140"/>
      <c r="G55" s="140"/>
      <c r="H55" s="140"/>
      <c r="I55" s="140"/>
      <c r="J55" s="140"/>
      <c r="K55" s="140"/>
      <c r="L55" s="140"/>
      <c r="M55" s="140"/>
      <c r="N55" s="140"/>
      <c r="O55" s="140"/>
      <c r="P55" s="140"/>
      <c r="Q55" s="140"/>
      <c r="R55" s="59"/>
    </row>
    <row r="56" spans="2:18" ht="16.5" customHeight="1">
      <c r="B56" s="226"/>
      <c r="C56" s="86" t="s">
        <v>284</v>
      </c>
      <c r="D56" s="229" t="s">
        <v>271</v>
      </c>
      <c r="E56" s="128"/>
      <c r="F56" s="227">
        <f aca="true" t="shared" si="5" ref="F56:Q56">SUM(F53-F55)</f>
        <v>0</v>
      </c>
      <c r="G56" s="227">
        <f t="shared" si="5"/>
        <v>0</v>
      </c>
      <c r="H56" s="227">
        <f t="shared" si="5"/>
        <v>0</v>
      </c>
      <c r="I56" s="227">
        <f t="shared" si="5"/>
        <v>0</v>
      </c>
      <c r="J56" s="227">
        <f t="shared" si="5"/>
        <v>0</v>
      </c>
      <c r="K56" s="227">
        <f t="shared" si="5"/>
        <v>0</v>
      </c>
      <c r="L56" s="227">
        <f t="shared" si="5"/>
        <v>0</v>
      </c>
      <c r="M56" s="227">
        <f t="shared" si="5"/>
        <v>0</v>
      </c>
      <c r="N56" s="227">
        <f t="shared" si="5"/>
        <v>0</v>
      </c>
      <c r="O56" s="227">
        <f t="shared" si="5"/>
        <v>0</v>
      </c>
      <c r="P56" s="227">
        <f t="shared" si="5"/>
        <v>0</v>
      </c>
      <c r="Q56" s="227">
        <f t="shared" si="5"/>
        <v>0</v>
      </c>
      <c r="R56" s="59"/>
    </row>
    <row r="57" spans="2:18" ht="16.5" customHeight="1">
      <c r="B57" s="139"/>
      <c r="C57" s="86" t="s">
        <v>51</v>
      </c>
      <c r="D57" s="246">
        <f>SUM(F56:Q56)</f>
        <v>0</v>
      </c>
      <c r="E57" s="128"/>
      <c r="F57" s="233"/>
      <c r="G57" s="233"/>
      <c r="H57" s="233"/>
      <c r="I57" s="233"/>
      <c r="J57" s="233"/>
      <c r="K57" s="233"/>
      <c r="L57" s="233"/>
      <c r="M57" s="233"/>
      <c r="N57" s="233"/>
      <c r="O57" s="233"/>
      <c r="P57" s="233"/>
      <c r="Q57" s="233"/>
      <c r="R57" s="253"/>
    </row>
    <row r="58" spans="1:18" s="85" customFormat="1" ht="12" customHeight="1">
      <c r="A58" s="124"/>
      <c r="B58" s="138"/>
      <c r="C58" s="83"/>
      <c r="D58" s="254"/>
      <c r="E58" s="131"/>
      <c r="F58" s="254"/>
      <c r="G58" s="254"/>
      <c r="H58" s="254"/>
      <c r="I58" s="254"/>
      <c r="J58" s="254"/>
      <c r="K58" s="254"/>
      <c r="L58" s="254"/>
      <c r="M58" s="254"/>
      <c r="N58" s="254"/>
      <c r="O58" s="254"/>
      <c r="P58" s="254"/>
      <c r="Q58" s="254"/>
      <c r="R58" s="253"/>
    </row>
    <row r="59" spans="2:18" ht="15" customHeight="1">
      <c r="B59" s="235"/>
      <c r="C59" s="57" t="s">
        <v>60</v>
      </c>
      <c r="D59" s="250"/>
      <c r="E59" s="128"/>
      <c r="F59" s="255"/>
      <c r="G59" s="255"/>
      <c r="H59" s="255"/>
      <c r="I59" s="255"/>
      <c r="J59" s="255"/>
      <c r="K59" s="255"/>
      <c r="L59" s="255"/>
      <c r="M59" s="255"/>
      <c r="N59" s="255"/>
      <c r="O59" s="255"/>
      <c r="P59" s="255"/>
      <c r="Q59" s="256"/>
      <c r="R59" s="253"/>
    </row>
    <row r="60" spans="2:17" ht="16.5" customHeight="1">
      <c r="B60" s="80"/>
      <c r="C60" s="75" t="s">
        <v>276</v>
      </c>
      <c r="D60" s="58">
        <f>SUM(F60:Q60)</f>
        <v>0</v>
      </c>
      <c r="E60" s="128"/>
      <c r="F60" s="60">
        <f>SUM('Budgeting Worksheet'!$F34)/12</f>
        <v>0</v>
      </c>
      <c r="G60" s="60">
        <f>SUM('Budgeting Worksheet'!$F34)/12</f>
        <v>0</v>
      </c>
      <c r="H60" s="60">
        <f>SUM('Budgeting Worksheet'!$F34)/12</f>
        <v>0</v>
      </c>
      <c r="I60" s="60">
        <f>SUM('Budgeting Worksheet'!$F34)/12</f>
        <v>0</v>
      </c>
      <c r="J60" s="60">
        <f>SUM('Budgeting Worksheet'!$F34)/12</f>
        <v>0</v>
      </c>
      <c r="K60" s="60">
        <f>SUM('Budgeting Worksheet'!$F34)/12</f>
        <v>0</v>
      </c>
      <c r="L60" s="60">
        <f>SUM('Budgeting Worksheet'!$F34)/12</f>
        <v>0</v>
      </c>
      <c r="M60" s="60">
        <f>SUM('Budgeting Worksheet'!$F34)/12</f>
        <v>0</v>
      </c>
      <c r="N60" s="60">
        <f>SUM('Budgeting Worksheet'!$F34)/12</f>
        <v>0</v>
      </c>
      <c r="O60" s="60">
        <f>SUM('Budgeting Worksheet'!$F34)/12</f>
        <v>0</v>
      </c>
      <c r="P60" s="60">
        <f>SUM('Budgeting Worksheet'!$F34)/12</f>
        <v>0</v>
      </c>
      <c r="Q60" s="60">
        <f>SUM('Budgeting Worksheet'!$F34)/12</f>
        <v>0</v>
      </c>
    </row>
    <row r="61" spans="1:18" s="85" customFormat="1" ht="12" customHeight="1">
      <c r="A61" s="124"/>
      <c r="B61" s="137"/>
      <c r="C61" s="83"/>
      <c r="D61" s="84"/>
      <c r="E61" s="131"/>
      <c r="F61" s="84"/>
      <c r="G61" s="84"/>
      <c r="H61" s="84"/>
      <c r="I61" s="84"/>
      <c r="J61" s="84"/>
      <c r="K61" s="84"/>
      <c r="L61" s="84"/>
      <c r="M61" s="84"/>
      <c r="N61" s="84"/>
      <c r="O61" s="84"/>
      <c r="P61" s="84"/>
      <c r="Q61" s="84"/>
      <c r="R61" s="253"/>
    </row>
    <row r="62" spans="2:18" ht="18" customHeight="1">
      <c r="B62" s="139"/>
      <c r="C62" s="86" t="s">
        <v>288</v>
      </c>
      <c r="D62" s="229" t="s">
        <v>270</v>
      </c>
      <c r="E62" s="128"/>
      <c r="F62" s="140"/>
      <c r="G62" s="140"/>
      <c r="H62" s="140"/>
      <c r="I62" s="140"/>
      <c r="J62" s="140"/>
      <c r="K62" s="140"/>
      <c r="L62" s="140"/>
      <c r="M62" s="140"/>
      <c r="N62" s="140"/>
      <c r="O62" s="140"/>
      <c r="P62" s="140"/>
      <c r="Q62" s="140"/>
      <c r="R62" s="59"/>
    </row>
    <row r="63" spans="2:18" ht="18" customHeight="1">
      <c r="B63" s="226"/>
      <c r="C63" s="86" t="s">
        <v>284</v>
      </c>
      <c r="D63" s="229" t="s">
        <v>271</v>
      </c>
      <c r="E63" s="128"/>
      <c r="F63" s="228">
        <f aca="true" t="shared" si="6" ref="F63:Q63">SUM(F60-F62)</f>
        <v>0</v>
      </c>
      <c r="G63" s="228">
        <f t="shared" si="6"/>
        <v>0</v>
      </c>
      <c r="H63" s="228">
        <f t="shared" si="6"/>
        <v>0</v>
      </c>
      <c r="I63" s="228">
        <f t="shared" si="6"/>
        <v>0</v>
      </c>
      <c r="J63" s="228">
        <f t="shared" si="6"/>
        <v>0</v>
      </c>
      <c r="K63" s="228">
        <f t="shared" si="6"/>
        <v>0</v>
      </c>
      <c r="L63" s="228">
        <f t="shared" si="6"/>
        <v>0</v>
      </c>
      <c r="M63" s="228">
        <f t="shared" si="6"/>
        <v>0</v>
      </c>
      <c r="N63" s="228">
        <f t="shared" si="6"/>
        <v>0</v>
      </c>
      <c r="O63" s="228">
        <f t="shared" si="6"/>
        <v>0</v>
      </c>
      <c r="P63" s="228">
        <f t="shared" si="6"/>
        <v>0</v>
      </c>
      <c r="Q63" s="228">
        <f t="shared" si="6"/>
        <v>0</v>
      </c>
      <c r="R63" s="59"/>
    </row>
    <row r="64" spans="2:18" ht="16.5" customHeight="1">
      <c r="B64" s="139"/>
      <c r="C64" s="86" t="s">
        <v>51</v>
      </c>
      <c r="D64" s="246">
        <f>SUM(F63:Q63)</f>
        <v>0</v>
      </c>
      <c r="E64" s="128"/>
      <c r="F64" s="233"/>
      <c r="G64" s="233"/>
      <c r="H64" s="233"/>
      <c r="I64" s="233"/>
      <c r="J64" s="233"/>
      <c r="K64" s="233"/>
      <c r="L64" s="233"/>
      <c r="M64" s="233"/>
      <c r="N64" s="233"/>
      <c r="O64" s="233"/>
      <c r="P64" s="233"/>
      <c r="Q64" s="233"/>
      <c r="R64" s="253"/>
    </row>
    <row r="65" spans="1:18" s="85" customFormat="1" ht="12" customHeight="1">
      <c r="A65" s="124"/>
      <c r="B65" s="138"/>
      <c r="C65" s="83"/>
      <c r="D65" s="115"/>
      <c r="E65" s="131"/>
      <c r="F65" s="254"/>
      <c r="G65" s="254"/>
      <c r="H65" s="254"/>
      <c r="I65" s="254"/>
      <c r="J65" s="254"/>
      <c r="K65" s="254"/>
      <c r="L65" s="254"/>
      <c r="M65" s="254"/>
      <c r="N65" s="254"/>
      <c r="O65" s="254"/>
      <c r="P65" s="254"/>
      <c r="Q65" s="254"/>
      <c r="R65" s="253"/>
    </row>
    <row r="66" spans="2:18" ht="15" customHeight="1">
      <c r="B66" s="235"/>
      <c r="C66" s="57" t="s">
        <v>62</v>
      </c>
      <c r="D66" s="250"/>
      <c r="E66" s="128"/>
      <c r="F66" s="255"/>
      <c r="G66" s="255"/>
      <c r="H66" s="255"/>
      <c r="I66" s="255"/>
      <c r="J66" s="255"/>
      <c r="K66" s="255"/>
      <c r="L66" s="255"/>
      <c r="M66" s="255"/>
      <c r="N66" s="255"/>
      <c r="O66" s="255"/>
      <c r="P66" s="255"/>
      <c r="Q66" s="256"/>
      <c r="R66" s="253"/>
    </row>
    <row r="67" spans="2:17" ht="16.5" customHeight="1">
      <c r="B67" s="80"/>
      <c r="C67" s="75" t="s">
        <v>277</v>
      </c>
      <c r="D67" s="58">
        <f>SUM(F67:Q67)</f>
        <v>0</v>
      </c>
      <c r="E67" s="128"/>
      <c r="F67" s="60">
        <f>SUM('Budgeting Worksheet'!$F36)/12</f>
        <v>0</v>
      </c>
      <c r="G67" s="60">
        <f>SUM('Budgeting Worksheet'!$F36)/12</f>
        <v>0</v>
      </c>
      <c r="H67" s="60">
        <f>SUM('Budgeting Worksheet'!$F36)/12</f>
        <v>0</v>
      </c>
      <c r="I67" s="60">
        <f>SUM('Budgeting Worksheet'!$F36)/12</f>
        <v>0</v>
      </c>
      <c r="J67" s="60">
        <f>SUM('Budgeting Worksheet'!$F36)/12</f>
        <v>0</v>
      </c>
      <c r="K67" s="60">
        <f>SUM('Budgeting Worksheet'!$F36)/12</f>
        <v>0</v>
      </c>
      <c r="L67" s="60">
        <f>SUM('Budgeting Worksheet'!$F36)/12</f>
        <v>0</v>
      </c>
      <c r="M67" s="60">
        <f>SUM('Budgeting Worksheet'!$F36)/12</f>
        <v>0</v>
      </c>
      <c r="N67" s="60">
        <f>SUM('Budgeting Worksheet'!$F36)/12</f>
        <v>0</v>
      </c>
      <c r="O67" s="60">
        <f>SUM('Budgeting Worksheet'!$F36)/12</f>
        <v>0</v>
      </c>
      <c r="P67" s="60">
        <f>SUM('Budgeting Worksheet'!$F36)/12</f>
        <v>0</v>
      </c>
      <c r="Q67" s="60">
        <f>SUM('Budgeting Worksheet'!$F36)/12</f>
        <v>0</v>
      </c>
    </row>
    <row r="68" spans="1:17" s="85" customFormat="1" ht="12" customHeight="1">
      <c r="A68" s="124"/>
      <c r="B68" s="137"/>
      <c r="C68" s="83"/>
      <c r="D68" s="84"/>
      <c r="E68" s="131"/>
      <c r="F68" s="84"/>
      <c r="G68" s="84"/>
      <c r="H68" s="84"/>
      <c r="I68" s="84"/>
      <c r="J68" s="84"/>
      <c r="K68" s="84"/>
      <c r="L68" s="84"/>
      <c r="M68" s="84"/>
      <c r="N68" s="84"/>
      <c r="O68" s="84"/>
      <c r="P68" s="84"/>
      <c r="Q68" s="84"/>
    </row>
    <row r="69" spans="2:18" ht="18" customHeight="1">
      <c r="B69" s="139"/>
      <c r="C69" s="86" t="s">
        <v>288</v>
      </c>
      <c r="D69" s="229" t="s">
        <v>270</v>
      </c>
      <c r="E69" s="128"/>
      <c r="F69" s="140"/>
      <c r="G69" s="140"/>
      <c r="H69" s="140"/>
      <c r="I69" s="140"/>
      <c r="J69" s="140"/>
      <c r="K69" s="140"/>
      <c r="L69" s="140"/>
      <c r="M69" s="140"/>
      <c r="N69" s="140"/>
      <c r="O69" s="140"/>
      <c r="P69" s="140"/>
      <c r="Q69" s="140"/>
      <c r="R69" s="59"/>
    </row>
    <row r="70" spans="2:18" ht="18" customHeight="1">
      <c r="B70" s="226"/>
      <c r="C70" s="86" t="s">
        <v>284</v>
      </c>
      <c r="D70" s="229" t="s">
        <v>271</v>
      </c>
      <c r="E70" s="128"/>
      <c r="F70" s="228">
        <f aca="true" t="shared" si="7" ref="F70:Q70">SUM(F67-F69)</f>
        <v>0</v>
      </c>
      <c r="G70" s="228">
        <f t="shared" si="7"/>
        <v>0</v>
      </c>
      <c r="H70" s="228">
        <f t="shared" si="7"/>
        <v>0</v>
      </c>
      <c r="I70" s="228">
        <f t="shared" si="7"/>
        <v>0</v>
      </c>
      <c r="J70" s="228">
        <f t="shared" si="7"/>
        <v>0</v>
      </c>
      <c r="K70" s="228">
        <f t="shared" si="7"/>
        <v>0</v>
      </c>
      <c r="L70" s="228">
        <f t="shared" si="7"/>
        <v>0</v>
      </c>
      <c r="M70" s="228">
        <f t="shared" si="7"/>
        <v>0</v>
      </c>
      <c r="N70" s="228">
        <f t="shared" si="7"/>
        <v>0</v>
      </c>
      <c r="O70" s="228">
        <f t="shared" si="7"/>
        <v>0</v>
      </c>
      <c r="P70" s="228">
        <f t="shared" si="7"/>
        <v>0</v>
      </c>
      <c r="Q70" s="228">
        <f t="shared" si="7"/>
        <v>0</v>
      </c>
      <c r="R70" s="59"/>
    </row>
    <row r="71" spans="2:18" ht="16.5" customHeight="1">
      <c r="B71" s="139"/>
      <c r="C71" s="86" t="s">
        <v>51</v>
      </c>
      <c r="D71" s="246">
        <f>SUM(F70:Q70)</f>
        <v>0</v>
      </c>
      <c r="E71" s="128"/>
      <c r="F71" s="233"/>
      <c r="G71" s="233"/>
      <c r="H71" s="233"/>
      <c r="I71" s="233"/>
      <c r="J71" s="233"/>
      <c r="K71" s="233"/>
      <c r="L71" s="233"/>
      <c r="M71" s="233"/>
      <c r="N71" s="233"/>
      <c r="O71" s="233"/>
      <c r="P71" s="233"/>
      <c r="Q71" s="233"/>
      <c r="R71" s="253"/>
    </row>
    <row r="72" spans="1:18" s="85" customFormat="1" ht="12" customHeight="1">
      <c r="A72" s="124"/>
      <c r="B72" s="138"/>
      <c r="C72" s="83"/>
      <c r="D72" s="115"/>
      <c r="E72" s="131"/>
      <c r="F72" s="254"/>
      <c r="G72" s="254"/>
      <c r="H72" s="254"/>
      <c r="I72" s="254"/>
      <c r="J72" s="254"/>
      <c r="K72" s="254"/>
      <c r="L72" s="254"/>
      <c r="M72" s="254"/>
      <c r="N72" s="254"/>
      <c r="O72" s="254"/>
      <c r="P72" s="254"/>
      <c r="Q72" s="254"/>
      <c r="R72" s="253"/>
    </row>
    <row r="73" spans="2:18" ht="15" customHeight="1">
      <c r="B73" s="235"/>
      <c r="C73" s="57" t="s">
        <v>64</v>
      </c>
      <c r="D73" s="250"/>
      <c r="E73" s="128"/>
      <c r="F73" s="255"/>
      <c r="G73" s="255"/>
      <c r="H73" s="255"/>
      <c r="I73" s="255"/>
      <c r="J73" s="255"/>
      <c r="K73" s="255"/>
      <c r="L73" s="255"/>
      <c r="M73" s="255"/>
      <c r="N73" s="255"/>
      <c r="O73" s="255"/>
      <c r="P73" s="255"/>
      <c r="Q73" s="256"/>
      <c r="R73" s="253"/>
    </row>
    <row r="74" spans="2:17" ht="16.5" customHeight="1">
      <c r="B74" s="80"/>
      <c r="C74" s="75" t="s">
        <v>278</v>
      </c>
      <c r="D74" s="58">
        <f>SUM(F74:Q74)</f>
        <v>0</v>
      </c>
      <c r="E74" s="128"/>
      <c r="F74" s="60">
        <f>SUM('Budgeting Worksheet'!$F38)/12</f>
        <v>0</v>
      </c>
      <c r="G74" s="60">
        <f>SUM('Budgeting Worksheet'!$F38)/12</f>
        <v>0</v>
      </c>
      <c r="H74" s="60">
        <f>SUM('Budgeting Worksheet'!$F38)/12</f>
        <v>0</v>
      </c>
      <c r="I74" s="60">
        <f>SUM('Budgeting Worksheet'!$F38)/12</f>
        <v>0</v>
      </c>
      <c r="J74" s="60">
        <f>SUM('Budgeting Worksheet'!$F38)/12</f>
        <v>0</v>
      </c>
      <c r="K74" s="60">
        <f>SUM('Budgeting Worksheet'!$F38)/12</f>
        <v>0</v>
      </c>
      <c r="L74" s="60">
        <f>SUM('Budgeting Worksheet'!$F38)/12</f>
        <v>0</v>
      </c>
      <c r="M74" s="60">
        <f>SUM('Budgeting Worksheet'!$F38)/12</f>
        <v>0</v>
      </c>
      <c r="N74" s="60">
        <f>SUM('Budgeting Worksheet'!$F38)/12</f>
        <v>0</v>
      </c>
      <c r="O74" s="60">
        <f>SUM('Budgeting Worksheet'!$F38)/12</f>
        <v>0</v>
      </c>
      <c r="P74" s="60">
        <f>SUM('Budgeting Worksheet'!$F38)/12</f>
        <v>0</v>
      </c>
      <c r="Q74" s="60">
        <f>SUM('Budgeting Worksheet'!$F38)/12</f>
        <v>0</v>
      </c>
    </row>
    <row r="75" spans="1:18" s="85" customFormat="1" ht="12" customHeight="1">
      <c r="A75" s="124"/>
      <c r="B75" s="137"/>
      <c r="C75" s="83"/>
      <c r="D75" s="84"/>
      <c r="E75" s="131"/>
      <c r="F75" s="84"/>
      <c r="G75" s="84"/>
      <c r="H75" s="84"/>
      <c r="I75" s="84"/>
      <c r="J75" s="84"/>
      <c r="K75" s="84"/>
      <c r="L75" s="84"/>
      <c r="M75" s="84"/>
      <c r="N75" s="84"/>
      <c r="O75" s="84"/>
      <c r="P75" s="84"/>
      <c r="Q75" s="84"/>
      <c r="R75" s="253"/>
    </row>
    <row r="76" spans="2:18" ht="18" customHeight="1">
      <c r="B76" s="139"/>
      <c r="C76" s="86" t="s">
        <v>288</v>
      </c>
      <c r="D76" s="229" t="s">
        <v>270</v>
      </c>
      <c r="E76" s="128"/>
      <c r="F76" s="140"/>
      <c r="G76" s="140"/>
      <c r="H76" s="140"/>
      <c r="I76" s="140"/>
      <c r="J76" s="140"/>
      <c r="K76" s="140"/>
      <c r="L76" s="140"/>
      <c r="M76" s="140"/>
      <c r="N76" s="140"/>
      <c r="O76" s="140"/>
      <c r="P76" s="140"/>
      <c r="Q76" s="140"/>
      <c r="R76" s="59"/>
    </row>
    <row r="77" spans="2:18" ht="18" customHeight="1">
      <c r="B77" s="226"/>
      <c r="C77" s="86" t="s">
        <v>284</v>
      </c>
      <c r="D77" s="229" t="s">
        <v>271</v>
      </c>
      <c r="E77" s="128"/>
      <c r="F77" s="228">
        <f aca="true" t="shared" si="8" ref="F77:Q77">SUM(F74-F76)</f>
        <v>0</v>
      </c>
      <c r="G77" s="228">
        <f t="shared" si="8"/>
        <v>0</v>
      </c>
      <c r="H77" s="228">
        <f t="shared" si="8"/>
        <v>0</v>
      </c>
      <c r="I77" s="228">
        <f t="shared" si="8"/>
        <v>0</v>
      </c>
      <c r="J77" s="228">
        <f t="shared" si="8"/>
        <v>0</v>
      </c>
      <c r="K77" s="228">
        <f t="shared" si="8"/>
        <v>0</v>
      </c>
      <c r="L77" s="228">
        <f t="shared" si="8"/>
        <v>0</v>
      </c>
      <c r="M77" s="228">
        <f t="shared" si="8"/>
        <v>0</v>
      </c>
      <c r="N77" s="228">
        <f t="shared" si="8"/>
        <v>0</v>
      </c>
      <c r="O77" s="228">
        <f t="shared" si="8"/>
        <v>0</v>
      </c>
      <c r="P77" s="228">
        <f t="shared" si="8"/>
        <v>0</v>
      </c>
      <c r="Q77" s="228">
        <f t="shared" si="8"/>
        <v>0</v>
      </c>
      <c r="R77" s="59"/>
    </row>
    <row r="78" spans="2:18" ht="16.5" customHeight="1">
      <c r="B78" s="139"/>
      <c r="C78" s="86" t="s">
        <v>51</v>
      </c>
      <c r="D78" s="246">
        <f>SUM(F77:Q77)</f>
        <v>0</v>
      </c>
      <c r="E78" s="128"/>
      <c r="F78" s="233"/>
      <c r="G78" s="233"/>
      <c r="H78" s="233"/>
      <c r="I78" s="233"/>
      <c r="J78" s="233"/>
      <c r="K78" s="233"/>
      <c r="L78" s="233"/>
      <c r="M78" s="233"/>
      <c r="N78" s="233"/>
      <c r="O78" s="233"/>
      <c r="P78" s="233"/>
      <c r="Q78" s="233"/>
      <c r="R78" s="253"/>
    </row>
    <row r="79" spans="1:18" s="85" customFormat="1" ht="12" customHeight="1">
      <c r="A79" s="124"/>
      <c r="B79" s="138"/>
      <c r="C79" s="83"/>
      <c r="D79" s="115"/>
      <c r="E79" s="131"/>
      <c r="F79" s="254"/>
      <c r="G79" s="254"/>
      <c r="H79" s="254"/>
      <c r="I79" s="254"/>
      <c r="J79" s="254"/>
      <c r="K79" s="254"/>
      <c r="L79" s="254"/>
      <c r="M79" s="254"/>
      <c r="N79" s="254"/>
      <c r="O79" s="254"/>
      <c r="P79" s="254"/>
      <c r="Q79" s="254"/>
      <c r="R79" s="253"/>
    </row>
    <row r="80" spans="2:18" ht="15" customHeight="1">
      <c r="B80" s="235"/>
      <c r="C80" s="57" t="s">
        <v>65</v>
      </c>
      <c r="D80" s="250"/>
      <c r="E80" s="128"/>
      <c r="F80" s="255"/>
      <c r="G80" s="255"/>
      <c r="H80" s="255"/>
      <c r="I80" s="255"/>
      <c r="J80" s="255"/>
      <c r="K80" s="255"/>
      <c r="L80" s="255"/>
      <c r="M80" s="255"/>
      <c r="N80" s="255"/>
      <c r="O80" s="255"/>
      <c r="P80" s="255"/>
      <c r="Q80" s="256"/>
      <c r="R80" s="253"/>
    </row>
    <row r="81" spans="2:17" ht="16.5" customHeight="1">
      <c r="B81" s="80"/>
      <c r="C81" s="75" t="s">
        <v>279</v>
      </c>
      <c r="D81" s="58">
        <f>SUM(F81:Q81)</f>
        <v>0</v>
      </c>
      <c r="E81" s="128"/>
      <c r="F81" s="60">
        <f>SUM('Budgeting Worksheet'!$F40)/12</f>
        <v>0</v>
      </c>
      <c r="G81" s="60">
        <f>SUM('Budgeting Worksheet'!$F40)/12</f>
        <v>0</v>
      </c>
      <c r="H81" s="60">
        <f>SUM('Budgeting Worksheet'!$F40)/12</f>
        <v>0</v>
      </c>
      <c r="I81" s="60">
        <f>SUM('Budgeting Worksheet'!$F40)/12</f>
        <v>0</v>
      </c>
      <c r="J81" s="60">
        <f>SUM('Budgeting Worksheet'!$F40)/12</f>
        <v>0</v>
      </c>
      <c r="K81" s="60">
        <f>SUM('Budgeting Worksheet'!$F40)/12</f>
        <v>0</v>
      </c>
      <c r="L81" s="60">
        <f>SUM('Budgeting Worksheet'!$F40)/12</f>
        <v>0</v>
      </c>
      <c r="M81" s="60">
        <f>SUM('Budgeting Worksheet'!$F40)/12</f>
        <v>0</v>
      </c>
      <c r="N81" s="60">
        <f>SUM('Budgeting Worksheet'!$F40)/12</f>
        <v>0</v>
      </c>
      <c r="O81" s="60">
        <f>SUM('Budgeting Worksheet'!$F40)/12</f>
        <v>0</v>
      </c>
      <c r="P81" s="60">
        <f>SUM('Budgeting Worksheet'!$F40)/12</f>
        <v>0</v>
      </c>
      <c r="Q81" s="60">
        <f>SUM('Budgeting Worksheet'!$F40)/12</f>
        <v>0</v>
      </c>
    </row>
    <row r="82" spans="1:17" s="85" customFormat="1" ht="12" customHeight="1">
      <c r="A82" s="124"/>
      <c r="B82" s="137"/>
      <c r="C82" s="83"/>
      <c r="D82" s="84"/>
      <c r="E82" s="131"/>
      <c r="F82" s="84"/>
      <c r="G82" s="84"/>
      <c r="H82" s="84"/>
      <c r="I82" s="84"/>
      <c r="J82" s="84"/>
      <c r="K82" s="84"/>
      <c r="L82" s="84"/>
      <c r="M82" s="84"/>
      <c r="N82" s="84"/>
      <c r="O82" s="84"/>
      <c r="P82" s="84"/>
      <c r="Q82" s="84"/>
    </row>
    <row r="83" spans="2:18" ht="18" customHeight="1">
      <c r="B83" s="139"/>
      <c r="C83" s="86" t="s">
        <v>288</v>
      </c>
      <c r="D83" s="229" t="s">
        <v>270</v>
      </c>
      <c r="E83" s="128"/>
      <c r="F83" s="140"/>
      <c r="G83" s="140"/>
      <c r="H83" s="140"/>
      <c r="I83" s="140"/>
      <c r="J83" s="140"/>
      <c r="K83" s="140"/>
      <c r="L83" s="140"/>
      <c r="M83" s="140"/>
      <c r="N83" s="140"/>
      <c r="O83" s="140"/>
      <c r="P83" s="140"/>
      <c r="Q83" s="140"/>
      <c r="R83" s="59"/>
    </row>
    <row r="84" spans="2:18" ht="18" customHeight="1">
      <c r="B84" s="226"/>
      <c r="C84" s="86" t="s">
        <v>284</v>
      </c>
      <c r="D84" s="229" t="s">
        <v>271</v>
      </c>
      <c r="E84" s="128"/>
      <c r="F84" s="228">
        <f aca="true" t="shared" si="9" ref="F84:Q84">SUM(F81-F83)</f>
        <v>0</v>
      </c>
      <c r="G84" s="228">
        <f t="shared" si="9"/>
        <v>0</v>
      </c>
      <c r="H84" s="228">
        <f t="shared" si="9"/>
        <v>0</v>
      </c>
      <c r="I84" s="228">
        <f t="shared" si="9"/>
        <v>0</v>
      </c>
      <c r="J84" s="228">
        <f t="shared" si="9"/>
        <v>0</v>
      </c>
      <c r="K84" s="228">
        <f t="shared" si="9"/>
        <v>0</v>
      </c>
      <c r="L84" s="228">
        <f t="shared" si="9"/>
        <v>0</v>
      </c>
      <c r="M84" s="228">
        <f t="shared" si="9"/>
        <v>0</v>
      </c>
      <c r="N84" s="228">
        <f t="shared" si="9"/>
        <v>0</v>
      </c>
      <c r="O84" s="228">
        <f t="shared" si="9"/>
        <v>0</v>
      </c>
      <c r="P84" s="228">
        <f t="shared" si="9"/>
        <v>0</v>
      </c>
      <c r="Q84" s="228">
        <f t="shared" si="9"/>
        <v>0</v>
      </c>
      <c r="R84" s="59"/>
    </row>
    <row r="85" spans="2:18" ht="16.5" customHeight="1">
      <c r="B85" s="139"/>
      <c r="C85" s="86" t="s">
        <v>51</v>
      </c>
      <c r="D85" s="246">
        <f>SUM(F84:Q84)</f>
        <v>0</v>
      </c>
      <c r="E85" s="128"/>
      <c r="F85" s="233"/>
      <c r="G85" s="233"/>
      <c r="H85" s="233"/>
      <c r="I85" s="233"/>
      <c r="J85" s="233"/>
      <c r="K85" s="233"/>
      <c r="L85" s="233"/>
      <c r="M85" s="233"/>
      <c r="N85" s="233"/>
      <c r="O85" s="233"/>
      <c r="P85" s="233"/>
      <c r="Q85" s="232"/>
      <c r="R85" s="253"/>
    </row>
    <row r="86" spans="1:18" s="85" customFormat="1" ht="12" customHeight="1">
      <c r="A86" s="124"/>
      <c r="B86" s="138"/>
      <c r="C86" s="83"/>
      <c r="D86" s="115"/>
      <c r="E86" s="131"/>
      <c r="F86" s="254"/>
      <c r="G86" s="254"/>
      <c r="H86" s="254"/>
      <c r="I86" s="254"/>
      <c r="J86" s="254"/>
      <c r="K86" s="254"/>
      <c r="L86" s="254"/>
      <c r="M86" s="254"/>
      <c r="N86" s="254"/>
      <c r="O86" s="254"/>
      <c r="P86" s="254"/>
      <c r="Q86" s="254"/>
      <c r="R86" s="253"/>
    </row>
    <row r="87" spans="2:18" ht="15" customHeight="1">
      <c r="B87" s="235"/>
      <c r="C87" s="57" t="s">
        <v>175</v>
      </c>
      <c r="D87" s="250"/>
      <c r="E87" s="128"/>
      <c r="F87" s="255"/>
      <c r="G87" s="255"/>
      <c r="H87" s="255"/>
      <c r="I87" s="255"/>
      <c r="J87" s="255"/>
      <c r="K87" s="255"/>
      <c r="L87" s="255"/>
      <c r="M87" s="255"/>
      <c r="N87" s="255"/>
      <c r="O87" s="255"/>
      <c r="P87" s="255"/>
      <c r="Q87" s="256"/>
      <c r="R87" s="253"/>
    </row>
    <row r="88" spans="2:17" ht="16.5" customHeight="1">
      <c r="B88" s="80"/>
      <c r="C88" s="75" t="s">
        <v>280</v>
      </c>
      <c r="D88" s="58">
        <f>SUM(F88:Q88)</f>
        <v>0</v>
      </c>
      <c r="E88" s="128"/>
      <c r="F88" s="60">
        <f>SUM('Budgeting Worksheet'!$F42)/12</f>
        <v>0</v>
      </c>
      <c r="G88" s="60">
        <f>SUM('Budgeting Worksheet'!$F42)/12</f>
        <v>0</v>
      </c>
      <c r="H88" s="60">
        <f>SUM('Budgeting Worksheet'!$F42)/12</f>
        <v>0</v>
      </c>
      <c r="I88" s="60">
        <f>SUM('Budgeting Worksheet'!$F42)/12</f>
        <v>0</v>
      </c>
      <c r="J88" s="60">
        <f>SUM('Budgeting Worksheet'!$F42)/12</f>
        <v>0</v>
      </c>
      <c r="K88" s="60">
        <f>SUM('Budgeting Worksheet'!$F42)/12</f>
        <v>0</v>
      </c>
      <c r="L88" s="60">
        <f>SUM('Budgeting Worksheet'!$F42)/12</f>
        <v>0</v>
      </c>
      <c r="M88" s="60">
        <f>SUM('Budgeting Worksheet'!$F42)/12</f>
        <v>0</v>
      </c>
      <c r="N88" s="60">
        <f>SUM('Budgeting Worksheet'!$F42)/12</f>
        <v>0</v>
      </c>
      <c r="O88" s="60">
        <f>SUM('Budgeting Worksheet'!$F42)/12</f>
        <v>0</v>
      </c>
      <c r="P88" s="60">
        <f>SUM('Budgeting Worksheet'!$F42)/12</f>
        <v>0</v>
      </c>
      <c r="Q88" s="60">
        <f>SUM('Budgeting Worksheet'!$F42)/12</f>
        <v>0</v>
      </c>
    </row>
    <row r="89" spans="1:18" s="85" customFormat="1" ht="12" customHeight="1">
      <c r="A89" s="124"/>
      <c r="B89" s="137"/>
      <c r="C89" s="83"/>
      <c r="D89" s="84"/>
      <c r="E89" s="131"/>
      <c r="F89" s="84"/>
      <c r="G89" s="84"/>
      <c r="H89" s="84"/>
      <c r="I89" s="84"/>
      <c r="J89" s="84"/>
      <c r="K89" s="84"/>
      <c r="L89" s="84"/>
      <c r="M89" s="84"/>
      <c r="N89" s="84"/>
      <c r="O89" s="84"/>
      <c r="P89" s="84"/>
      <c r="Q89" s="84"/>
      <c r="R89" s="253"/>
    </row>
    <row r="90" spans="2:18" ht="18" customHeight="1">
      <c r="B90" s="139"/>
      <c r="C90" s="86" t="s">
        <v>288</v>
      </c>
      <c r="D90" s="229" t="s">
        <v>270</v>
      </c>
      <c r="E90" s="128"/>
      <c r="F90" s="140"/>
      <c r="G90" s="140"/>
      <c r="H90" s="140"/>
      <c r="I90" s="140"/>
      <c r="J90" s="140"/>
      <c r="K90" s="140"/>
      <c r="L90" s="140"/>
      <c r="M90" s="140"/>
      <c r="N90" s="140"/>
      <c r="O90" s="140"/>
      <c r="P90" s="140"/>
      <c r="Q90" s="140"/>
      <c r="R90" s="59"/>
    </row>
    <row r="91" spans="2:18" ht="18" customHeight="1">
      <c r="B91" s="226"/>
      <c r="C91" s="86" t="s">
        <v>284</v>
      </c>
      <c r="D91" s="229" t="s">
        <v>271</v>
      </c>
      <c r="E91" s="128"/>
      <c r="F91" s="228">
        <f aca="true" t="shared" si="10" ref="F91:Q91">SUM(F88-F90)</f>
        <v>0</v>
      </c>
      <c r="G91" s="228">
        <f t="shared" si="10"/>
        <v>0</v>
      </c>
      <c r="H91" s="228">
        <f t="shared" si="10"/>
        <v>0</v>
      </c>
      <c r="I91" s="228">
        <f t="shared" si="10"/>
        <v>0</v>
      </c>
      <c r="J91" s="228">
        <f t="shared" si="10"/>
        <v>0</v>
      </c>
      <c r="K91" s="228">
        <f t="shared" si="10"/>
        <v>0</v>
      </c>
      <c r="L91" s="228">
        <f t="shared" si="10"/>
        <v>0</v>
      </c>
      <c r="M91" s="228">
        <f t="shared" si="10"/>
        <v>0</v>
      </c>
      <c r="N91" s="228">
        <f t="shared" si="10"/>
        <v>0</v>
      </c>
      <c r="O91" s="228">
        <f t="shared" si="10"/>
        <v>0</v>
      </c>
      <c r="P91" s="228">
        <f t="shared" si="10"/>
        <v>0</v>
      </c>
      <c r="Q91" s="228">
        <f t="shared" si="10"/>
        <v>0</v>
      </c>
      <c r="R91" s="59"/>
    </row>
    <row r="92" spans="2:18" ht="16.5" customHeight="1">
      <c r="B92" s="139"/>
      <c r="C92" s="86" t="s">
        <v>51</v>
      </c>
      <c r="D92" s="246">
        <f>SUM(F91:Q91)</f>
        <v>0</v>
      </c>
      <c r="E92" s="128"/>
      <c r="F92" s="233"/>
      <c r="G92" s="233"/>
      <c r="H92" s="233"/>
      <c r="I92" s="233"/>
      <c r="J92" s="233"/>
      <c r="K92" s="233"/>
      <c r="L92" s="233"/>
      <c r="M92" s="233"/>
      <c r="N92" s="233"/>
      <c r="O92" s="233"/>
      <c r="P92" s="233"/>
      <c r="Q92" s="233"/>
      <c r="R92" s="59"/>
    </row>
    <row r="93" spans="1:17" s="85" customFormat="1" ht="12" customHeight="1">
      <c r="A93" s="124"/>
      <c r="B93" s="138"/>
      <c r="C93" s="83"/>
      <c r="D93" s="115"/>
      <c r="E93" s="131"/>
      <c r="F93" s="254"/>
      <c r="G93" s="254"/>
      <c r="H93" s="254"/>
      <c r="I93" s="254"/>
      <c r="J93" s="254"/>
      <c r="K93" s="254"/>
      <c r="L93" s="254"/>
      <c r="M93" s="254"/>
      <c r="N93" s="254"/>
      <c r="O93" s="254"/>
      <c r="P93" s="254"/>
      <c r="Q93" s="254"/>
    </row>
    <row r="94" spans="2:17" ht="15" customHeight="1">
      <c r="B94" s="235"/>
      <c r="C94" s="57" t="s">
        <v>68</v>
      </c>
      <c r="D94" s="250"/>
      <c r="E94" s="128"/>
      <c r="F94" s="255"/>
      <c r="G94" s="255"/>
      <c r="H94" s="255"/>
      <c r="I94" s="255"/>
      <c r="J94" s="255"/>
      <c r="K94" s="255"/>
      <c r="L94" s="255"/>
      <c r="M94" s="255"/>
      <c r="N94" s="255"/>
      <c r="O94" s="255"/>
      <c r="P94" s="255"/>
      <c r="Q94" s="255"/>
    </row>
    <row r="95" spans="2:17" ht="16.5" customHeight="1">
      <c r="B95" s="80"/>
      <c r="C95" s="75" t="s">
        <v>281</v>
      </c>
      <c r="D95" s="58">
        <f>SUM(F95:Q95)</f>
        <v>0</v>
      </c>
      <c r="E95" s="128"/>
      <c r="F95" s="60">
        <f>SUM('Budgeting Worksheet'!$F44)/12</f>
        <v>0</v>
      </c>
      <c r="G95" s="60">
        <f>SUM('Budgeting Worksheet'!$F44)/12</f>
        <v>0</v>
      </c>
      <c r="H95" s="60">
        <f>SUM('Budgeting Worksheet'!$F44)/12</f>
        <v>0</v>
      </c>
      <c r="I95" s="60">
        <f>SUM('Budgeting Worksheet'!$F44)/12</f>
        <v>0</v>
      </c>
      <c r="J95" s="60">
        <f>SUM('Budgeting Worksheet'!$F44)/12</f>
        <v>0</v>
      </c>
      <c r="K95" s="60">
        <f>SUM('Budgeting Worksheet'!$F44)/12</f>
        <v>0</v>
      </c>
      <c r="L95" s="60">
        <f>SUM('Budgeting Worksheet'!$F44)/12</f>
        <v>0</v>
      </c>
      <c r="M95" s="60">
        <f>SUM('Budgeting Worksheet'!$F44)/12</f>
        <v>0</v>
      </c>
      <c r="N95" s="60">
        <f>SUM('Budgeting Worksheet'!$F44)/12</f>
        <v>0</v>
      </c>
      <c r="O95" s="60">
        <f>SUM('Budgeting Worksheet'!$F44)/12</f>
        <v>0</v>
      </c>
      <c r="P95" s="60">
        <f>SUM('Budgeting Worksheet'!$F44)/12</f>
        <v>0</v>
      </c>
      <c r="Q95" s="60">
        <f>SUM('Budgeting Worksheet'!$F44)/12</f>
        <v>0</v>
      </c>
    </row>
    <row r="96" spans="1:17" s="85" customFormat="1" ht="12" customHeight="1">
      <c r="A96" s="124"/>
      <c r="B96" s="137"/>
      <c r="C96" s="83"/>
      <c r="D96" s="84"/>
      <c r="E96" s="131"/>
      <c r="F96" s="84"/>
      <c r="G96" s="84"/>
      <c r="H96" s="84"/>
      <c r="I96" s="84"/>
      <c r="J96" s="84"/>
      <c r="K96" s="84"/>
      <c r="L96" s="84"/>
      <c r="M96" s="84"/>
      <c r="N96" s="84"/>
      <c r="O96" s="84"/>
      <c r="P96" s="84"/>
      <c r="Q96" s="84"/>
    </row>
    <row r="97" spans="2:18" ht="18" customHeight="1">
      <c r="B97" s="139"/>
      <c r="C97" s="86" t="s">
        <v>288</v>
      </c>
      <c r="D97" s="229" t="s">
        <v>270</v>
      </c>
      <c r="E97" s="128"/>
      <c r="F97" s="140"/>
      <c r="G97" s="140"/>
      <c r="H97" s="140"/>
      <c r="I97" s="140"/>
      <c r="J97" s="140"/>
      <c r="K97" s="140"/>
      <c r="L97" s="140"/>
      <c r="M97" s="140"/>
      <c r="N97" s="140"/>
      <c r="O97" s="140"/>
      <c r="P97" s="140"/>
      <c r="Q97" s="140"/>
      <c r="R97" s="59"/>
    </row>
    <row r="98" spans="2:18" ht="18" customHeight="1">
      <c r="B98" s="226"/>
      <c r="C98" s="86" t="s">
        <v>284</v>
      </c>
      <c r="D98" s="229" t="s">
        <v>271</v>
      </c>
      <c r="E98" s="128"/>
      <c r="F98" s="228">
        <f aca="true" t="shared" si="11" ref="F98:Q98">SUM(F95-F97)</f>
        <v>0</v>
      </c>
      <c r="G98" s="228">
        <f t="shared" si="11"/>
        <v>0</v>
      </c>
      <c r="H98" s="228">
        <f t="shared" si="11"/>
        <v>0</v>
      </c>
      <c r="I98" s="228">
        <f t="shared" si="11"/>
        <v>0</v>
      </c>
      <c r="J98" s="228">
        <f t="shared" si="11"/>
        <v>0</v>
      </c>
      <c r="K98" s="228">
        <f t="shared" si="11"/>
        <v>0</v>
      </c>
      <c r="L98" s="228">
        <f t="shared" si="11"/>
        <v>0</v>
      </c>
      <c r="M98" s="228">
        <f t="shared" si="11"/>
        <v>0</v>
      </c>
      <c r="N98" s="228">
        <f t="shared" si="11"/>
        <v>0</v>
      </c>
      <c r="O98" s="228">
        <f t="shared" si="11"/>
        <v>0</v>
      </c>
      <c r="P98" s="228">
        <f t="shared" si="11"/>
        <v>0</v>
      </c>
      <c r="Q98" s="228">
        <f t="shared" si="11"/>
        <v>0</v>
      </c>
      <c r="R98" s="59"/>
    </row>
    <row r="99" spans="2:18" ht="16.5" customHeight="1">
      <c r="B99" s="139"/>
      <c r="C99" s="86" t="s">
        <v>51</v>
      </c>
      <c r="D99" s="246">
        <f>SUM(F98:Q98)</f>
        <v>0</v>
      </c>
      <c r="E99" s="128"/>
      <c r="F99" s="236"/>
      <c r="G99" s="236"/>
      <c r="H99" s="236"/>
      <c r="I99" s="236"/>
      <c r="J99" s="236"/>
      <c r="K99" s="236"/>
      <c r="L99" s="236"/>
      <c r="M99" s="236"/>
      <c r="N99" s="236"/>
      <c r="O99" s="236"/>
      <c r="P99" s="236"/>
      <c r="Q99" s="236"/>
      <c r="R99" s="59"/>
    </row>
    <row r="100" spans="1:17" s="85" customFormat="1" ht="12" customHeight="1">
      <c r="A100" s="124"/>
      <c r="B100" s="138"/>
      <c r="C100" s="83"/>
      <c r="D100" s="84"/>
      <c r="E100" s="131"/>
      <c r="F100" s="237"/>
      <c r="G100" s="237"/>
      <c r="H100" s="237"/>
      <c r="I100" s="237"/>
      <c r="J100" s="237"/>
      <c r="K100" s="237"/>
      <c r="L100" s="237"/>
      <c r="M100" s="237"/>
      <c r="N100" s="237"/>
      <c r="O100" s="237"/>
      <c r="P100" s="237"/>
      <c r="Q100" s="237"/>
    </row>
    <row r="101" spans="4:17" ht="12.75">
      <c r="D101" s="251"/>
      <c r="E101" s="128"/>
      <c r="F101" s="249"/>
      <c r="G101" s="249"/>
      <c r="H101" s="249"/>
      <c r="I101" s="249"/>
      <c r="J101" s="249"/>
      <c r="K101" s="249"/>
      <c r="L101" s="249"/>
      <c r="M101" s="249"/>
      <c r="N101" s="249"/>
      <c r="O101" s="249"/>
      <c r="P101" s="249"/>
      <c r="Q101" s="249"/>
    </row>
    <row r="102" spans="2:17" ht="12.75">
      <c r="B102" s="49"/>
      <c r="C102" s="61" t="s">
        <v>181</v>
      </c>
      <c r="D102" s="77">
        <f>SUM(F102:Q102)</f>
        <v>0</v>
      </c>
      <c r="E102" s="132"/>
      <c r="F102" s="78">
        <f aca="true" t="shared" si="12" ref="F102:Q102">SUM(F53,F60,F67,F74,F81,F88,F95)</f>
        <v>0</v>
      </c>
      <c r="G102" s="78">
        <f t="shared" si="12"/>
        <v>0</v>
      </c>
      <c r="H102" s="78">
        <f t="shared" si="12"/>
        <v>0</v>
      </c>
      <c r="I102" s="78">
        <f t="shared" si="12"/>
        <v>0</v>
      </c>
      <c r="J102" s="78">
        <f t="shared" si="12"/>
        <v>0</v>
      </c>
      <c r="K102" s="78">
        <f t="shared" si="12"/>
        <v>0</v>
      </c>
      <c r="L102" s="78">
        <f t="shared" si="12"/>
        <v>0</v>
      </c>
      <c r="M102" s="78">
        <f t="shared" si="12"/>
        <v>0</v>
      </c>
      <c r="N102" s="78">
        <f t="shared" si="12"/>
        <v>0</v>
      </c>
      <c r="O102" s="78">
        <f t="shared" si="12"/>
        <v>0</v>
      </c>
      <c r="P102" s="78">
        <f t="shared" si="12"/>
        <v>0</v>
      </c>
      <c r="Q102" s="78">
        <f t="shared" si="12"/>
        <v>0</v>
      </c>
    </row>
    <row r="103" spans="2:9" ht="8.25" customHeight="1">
      <c r="B103" s="49"/>
      <c r="C103" s="49"/>
      <c r="D103" s="50"/>
      <c r="E103" s="127"/>
      <c r="F103" s="50"/>
      <c r="G103" s="50"/>
      <c r="H103" s="50"/>
      <c r="I103" s="50"/>
    </row>
    <row r="104" spans="2:17" ht="12.75">
      <c r="B104" s="49"/>
      <c r="C104" s="239" t="s">
        <v>272</v>
      </c>
      <c r="D104" s="240">
        <f>SUM(F104:Q104)</f>
        <v>0</v>
      </c>
      <c r="E104" s="132"/>
      <c r="F104" s="238">
        <f aca="true" t="shared" si="13" ref="F104:Q104">SUM(F55,F62,F69,F76,F83,F90,F97)</f>
        <v>0</v>
      </c>
      <c r="G104" s="238">
        <f t="shared" si="13"/>
        <v>0</v>
      </c>
      <c r="H104" s="238">
        <f t="shared" si="13"/>
        <v>0</v>
      </c>
      <c r="I104" s="238">
        <f t="shared" si="13"/>
        <v>0</v>
      </c>
      <c r="J104" s="238">
        <f t="shared" si="13"/>
        <v>0</v>
      </c>
      <c r="K104" s="238">
        <f t="shared" si="13"/>
        <v>0</v>
      </c>
      <c r="L104" s="238">
        <f t="shared" si="13"/>
        <v>0</v>
      </c>
      <c r="M104" s="238">
        <f t="shared" si="13"/>
        <v>0</v>
      </c>
      <c r="N104" s="238">
        <f t="shared" si="13"/>
        <v>0</v>
      </c>
      <c r="O104" s="238">
        <f t="shared" si="13"/>
        <v>0</v>
      </c>
      <c r="P104" s="238">
        <f t="shared" si="13"/>
        <v>0</v>
      </c>
      <c r="Q104" s="238">
        <f t="shared" si="13"/>
        <v>0</v>
      </c>
    </row>
    <row r="105" spans="2:9" ht="8.25" customHeight="1">
      <c r="B105" s="49"/>
      <c r="C105" s="49"/>
      <c r="D105" s="50"/>
      <c r="E105" s="127"/>
      <c r="F105" s="50"/>
      <c r="G105" s="50"/>
      <c r="H105" s="50"/>
      <c r="I105" s="50"/>
    </row>
    <row r="106" spans="2:17" ht="12.75">
      <c r="B106" s="49"/>
      <c r="C106" s="247" t="s">
        <v>285</v>
      </c>
      <c r="D106" s="248">
        <f>SUM(F106:Q106)</f>
        <v>0</v>
      </c>
      <c r="E106" s="132"/>
      <c r="F106" s="245">
        <f aca="true" t="shared" si="14" ref="F106:Q106">SUM(F56,F63,F70,F77,F84,F91,F98)</f>
        <v>0</v>
      </c>
      <c r="G106" s="245">
        <f t="shared" si="14"/>
        <v>0</v>
      </c>
      <c r="H106" s="245">
        <f t="shared" si="14"/>
        <v>0</v>
      </c>
      <c r="I106" s="245">
        <f t="shared" si="14"/>
        <v>0</v>
      </c>
      <c r="J106" s="245">
        <f t="shared" si="14"/>
        <v>0</v>
      </c>
      <c r="K106" s="245">
        <f t="shared" si="14"/>
        <v>0</v>
      </c>
      <c r="L106" s="245">
        <f t="shared" si="14"/>
        <v>0</v>
      </c>
      <c r="M106" s="245">
        <f t="shared" si="14"/>
        <v>0</v>
      </c>
      <c r="N106" s="245">
        <f t="shared" si="14"/>
        <v>0</v>
      </c>
      <c r="O106" s="245">
        <f t="shared" si="14"/>
        <v>0</v>
      </c>
      <c r="P106" s="245">
        <f t="shared" si="14"/>
        <v>0</v>
      </c>
      <c r="Q106" s="245">
        <f t="shared" si="14"/>
        <v>0</v>
      </c>
    </row>
    <row r="107" spans="2:9" ht="8.25" customHeight="1">
      <c r="B107" s="49"/>
      <c r="C107" s="49"/>
      <c r="D107" s="50"/>
      <c r="E107" s="134"/>
      <c r="F107" s="50"/>
      <c r="G107" s="50"/>
      <c r="H107" s="50"/>
      <c r="I107" s="50"/>
    </row>
    <row r="108" spans="1:17" s="72" customFormat="1" ht="5.25" customHeight="1">
      <c r="A108" s="261"/>
      <c r="B108" s="69"/>
      <c r="C108" s="69"/>
      <c r="D108" s="70"/>
      <c r="E108" s="70"/>
      <c r="F108" s="70"/>
      <c r="G108" s="70"/>
      <c r="H108" s="70"/>
      <c r="I108" s="70"/>
      <c r="J108" s="71"/>
      <c r="K108" s="71"/>
      <c r="L108" s="71"/>
      <c r="M108" s="71"/>
      <c r="N108" s="71"/>
      <c r="O108" s="71"/>
      <c r="P108" s="71"/>
      <c r="Q108" s="71"/>
    </row>
  </sheetData>
  <sheetProtection sheet="1" objects="1" scenarios="1"/>
  <mergeCells count="15">
    <mergeCell ref="B50:C50"/>
    <mergeCell ref="C19:D19"/>
    <mergeCell ref="B24:C24"/>
    <mergeCell ref="B25:C25"/>
    <mergeCell ref="B49:C49"/>
    <mergeCell ref="C14:D14"/>
    <mergeCell ref="C15:D15"/>
    <mergeCell ref="H15:K18"/>
    <mergeCell ref="C16:D16"/>
    <mergeCell ref="C17:D17"/>
    <mergeCell ref="C18:D18"/>
    <mergeCell ref="D1:F1"/>
    <mergeCell ref="B2:G2"/>
    <mergeCell ref="B4:C4"/>
    <mergeCell ref="B5:C5"/>
  </mergeCells>
  <hyperlinks>
    <hyperlink ref="C19:D19" r:id="rId1" display="see our web site for information"/>
    <hyperlink ref="C29" location="'Budgeting Worksheet'!A1" display="go to worksheet to review and edit: budget worksheet"/>
    <hyperlink ref="D1:F1" location="'Start Page'!A1" display="go to start page"/>
    <hyperlink ref="B2:D2" location="'Aid Input Sheet'!A1" display="This School Budget is a quick snapshop of your financial position for the academic year.  It takes the amount of financial aid minus the cost of attendance to give you a cash position for the year and month.  The numbers come from the input you place in t"/>
    <hyperlink ref="C35" location="'Budgeting Worksheet'!A1" display="go to worksheet to review and edit: budget worksheet"/>
    <hyperlink ref="C41" location="'Budgeting Worksheet'!A1" display="go to worksheet to review and edit: budget worksheet"/>
    <hyperlink ref="B2:G2" location="'Budgeting Worksheet'!A1" display="This School Budget is a quick snapshop of your financial position for the academic year.  It takes the amount of financial aid budgeted minus the cost of attendance budgeted to give you a cash position for the year and month.  The numbers come from the in"/>
    <hyperlink ref="C17:D17" r:id="rId2" display="Another option is to apply for Private Student Loans. You can borrow up to $40,000 to cover the financial aid gap.  You will make no payments until after you graduate or separate from school.  "/>
    <hyperlink ref="C53" location="'Budgeting Worksheet'!A30" display="budgeted tuition, class administration fees: see worksheet"/>
    <hyperlink ref="C60" location="'Budgeting Worksheet'!A30" display="budgeted tuition, class administration fees: see worksheet"/>
    <hyperlink ref="C67" location="'Budgeting Worksheet'!A30" display="budgeted tuition, class administration fees: see worksheet"/>
    <hyperlink ref="C74" location="'Budgeting Worksheet'!A30" display="budgeted tuition, class administration fees: see worksheet"/>
    <hyperlink ref="C81" location="'Budgeting Worksheet'!A30" display="budgeted tuition, class administration fees: see worksheet"/>
    <hyperlink ref="C88" location="'Budgeting Worksheet'!A30" display="budgeted tuition, class administration fees: see worksheet"/>
    <hyperlink ref="C95" location="'Budgeting Worksheet'!A30" display="budgeted tuition, class administration fees: see worksheet"/>
    <hyperlink ref="C7" location="'School Year-2'!A24" display="Student Financial Aid and Income:  (from below)"/>
    <hyperlink ref="C11" location="'School Year-2'!A49" display="Total Spend:  (from below)"/>
    <hyperlink ref="C9" location="'School Year-2'!A49" display="Cost of Attendance Budget:  (from below)"/>
    <hyperlink ref="C7:C11" location="'School Year-2'!A1" display="Student Financial Aid and Income:  (from below)"/>
  </hyperlinks>
  <printOptions/>
  <pageMargins left="0.75" right="0.75" top="1" bottom="1" header="0.5" footer="0.5"/>
  <pageSetup orientation="portrait" paperSize="9"/>
  <drawing r:id="rId5"/>
  <legacyDrawing r:id="rId4"/>
</worksheet>
</file>

<file path=xl/worksheets/sheet5.xml><?xml version="1.0" encoding="utf-8"?>
<worksheet xmlns="http://schemas.openxmlformats.org/spreadsheetml/2006/main" xmlns:r="http://schemas.openxmlformats.org/officeDocument/2006/relationships">
  <dimension ref="A1:AU108"/>
  <sheetViews>
    <sheetView workbookViewId="0" topLeftCell="A1">
      <selection activeCell="A1" sqref="A1"/>
    </sheetView>
  </sheetViews>
  <sheetFormatPr defaultColWidth="9.140625" defaultRowHeight="12.75"/>
  <cols>
    <col min="1" max="1" width="2.28125" style="66" customWidth="1"/>
    <col min="2" max="2" width="2.57421875" style="39" customWidth="1"/>
    <col min="3" max="3" width="48.00390625" style="39" customWidth="1"/>
    <col min="4" max="4" width="12.421875" style="44" customWidth="1"/>
    <col min="5" max="5" width="2.28125" style="44" customWidth="1"/>
    <col min="6" max="17" width="12.421875" style="44" customWidth="1"/>
    <col min="18" max="16384" width="12.421875" style="39" customWidth="1"/>
  </cols>
  <sheetData>
    <row r="1" spans="1:9" ht="23.25" customHeight="1">
      <c r="A1" s="91"/>
      <c r="B1" s="40" t="s">
        <v>294</v>
      </c>
      <c r="C1" s="41"/>
      <c r="D1" s="416" t="s">
        <v>182</v>
      </c>
      <c r="E1" s="416"/>
      <c r="F1" s="417"/>
      <c r="G1" s="43"/>
      <c r="H1" s="43"/>
      <c r="I1" s="43"/>
    </row>
    <row r="2" spans="2:17" ht="58.5" customHeight="1">
      <c r="B2" s="418" t="s">
        <v>54</v>
      </c>
      <c r="C2" s="419"/>
      <c r="D2" s="419"/>
      <c r="E2" s="419"/>
      <c r="F2" s="419"/>
      <c r="G2" s="420"/>
      <c r="H2" s="45"/>
      <c r="I2" s="46"/>
      <c r="J2" s="47"/>
      <c r="K2" s="47"/>
      <c r="L2" s="47"/>
      <c r="M2" s="47"/>
      <c r="N2" s="47"/>
      <c r="O2" s="47"/>
      <c r="P2" s="47"/>
      <c r="Q2" s="48"/>
    </row>
    <row r="3" spans="2:9" ht="12.75" customHeight="1">
      <c r="B3" s="49"/>
      <c r="C3" s="49"/>
      <c r="D3" s="50"/>
      <c r="E3" s="90"/>
      <c r="F3" s="50"/>
      <c r="G3" s="50"/>
      <c r="H3" s="50"/>
      <c r="I3" s="50"/>
    </row>
    <row r="4" spans="2:17" ht="18" customHeight="1">
      <c r="B4" s="400" t="s">
        <v>140</v>
      </c>
      <c r="C4" s="401"/>
      <c r="D4" s="258" t="s">
        <v>191</v>
      </c>
      <c r="E4" s="126"/>
      <c r="F4" s="259" t="s">
        <v>141</v>
      </c>
      <c r="G4" s="259" t="s">
        <v>142</v>
      </c>
      <c r="H4" s="259" t="s">
        <v>143</v>
      </c>
      <c r="I4" s="259" t="s">
        <v>144</v>
      </c>
      <c r="J4" s="259" t="s">
        <v>145</v>
      </c>
      <c r="K4" s="259" t="s">
        <v>146</v>
      </c>
      <c r="L4" s="259" t="s">
        <v>147</v>
      </c>
      <c r="M4" s="259" t="s">
        <v>148</v>
      </c>
      <c r="N4" s="259" t="s">
        <v>149</v>
      </c>
      <c r="O4" s="259" t="s">
        <v>150</v>
      </c>
      <c r="P4" s="259" t="s">
        <v>151</v>
      </c>
      <c r="Q4" s="259" t="s">
        <v>152</v>
      </c>
    </row>
    <row r="5" spans="2:17" ht="12.75">
      <c r="B5" s="402" t="s">
        <v>287</v>
      </c>
      <c r="C5" s="403"/>
      <c r="D5" s="50"/>
      <c r="E5" s="127"/>
      <c r="F5" s="50"/>
      <c r="G5" s="50"/>
      <c r="H5" s="50"/>
      <c r="I5" s="50"/>
      <c r="J5" s="50"/>
      <c r="K5" s="50"/>
      <c r="L5" s="50"/>
      <c r="M5" s="50"/>
      <c r="N5" s="50"/>
      <c r="O5" s="50"/>
      <c r="P5" s="50"/>
      <c r="Q5" s="50"/>
    </row>
    <row r="6" spans="2:17" ht="12.75">
      <c r="B6" s="49"/>
      <c r="C6" s="49"/>
      <c r="D6" s="50"/>
      <c r="E6" s="127"/>
      <c r="F6" s="50"/>
      <c r="G6" s="50"/>
      <c r="H6" s="50"/>
      <c r="I6" s="50"/>
      <c r="J6" s="50"/>
      <c r="K6" s="50"/>
      <c r="L6" s="50"/>
      <c r="M6" s="50"/>
      <c r="N6" s="50"/>
      <c r="O6" s="50"/>
      <c r="P6" s="50"/>
      <c r="Q6" s="50"/>
    </row>
    <row r="7" spans="2:17" ht="12.75">
      <c r="B7" s="49"/>
      <c r="C7" s="231" t="s">
        <v>47</v>
      </c>
      <c r="D7" s="58">
        <f>SUM(F7:Q7)</f>
        <v>0</v>
      </c>
      <c r="E7" s="128"/>
      <c r="F7" s="60">
        <f>SUM(F46)</f>
        <v>0</v>
      </c>
      <c r="G7" s="60">
        <f aca="true" t="shared" si="0" ref="G7:Q7">SUM(G46)</f>
        <v>0</v>
      </c>
      <c r="H7" s="60">
        <f t="shared" si="0"/>
        <v>0</v>
      </c>
      <c r="I7" s="60">
        <f t="shared" si="0"/>
        <v>0</v>
      </c>
      <c r="J7" s="60">
        <f t="shared" si="0"/>
        <v>0</v>
      </c>
      <c r="K7" s="60">
        <f t="shared" si="0"/>
        <v>0</v>
      </c>
      <c r="L7" s="60">
        <f t="shared" si="0"/>
        <v>0</v>
      </c>
      <c r="M7" s="60">
        <f t="shared" si="0"/>
        <v>0</v>
      </c>
      <c r="N7" s="60">
        <f t="shared" si="0"/>
        <v>0</v>
      </c>
      <c r="O7" s="60">
        <f t="shared" si="0"/>
        <v>0</v>
      </c>
      <c r="P7" s="60">
        <f t="shared" si="0"/>
        <v>0</v>
      </c>
      <c r="Q7" s="60">
        <f t="shared" si="0"/>
        <v>0</v>
      </c>
    </row>
    <row r="8" spans="2:17" ht="12.75">
      <c r="B8" s="49"/>
      <c r="C8" s="230"/>
      <c r="D8" s="59"/>
      <c r="E8" s="128"/>
      <c r="F8" s="59"/>
      <c r="G8" s="59"/>
      <c r="H8" s="59"/>
      <c r="I8" s="59"/>
      <c r="J8" s="59"/>
      <c r="K8" s="59"/>
      <c r="L8" s="59"/>
      <c r="M8" s="59"/>
      <c r="N8" s="59"/>
      <c r="O8" s="59"/>
      <c r="P8" s="59"/>
      <c r="Q8" s="59"/>
    </row>
    <row r="9" spans="2:17" ht="12.75">
      <c r="B9" s="49"/>
      <c r="C9" s="231" t="s">
        <v>48</v>
      </c>
      <c r="D9" s="58">
        <f>SUM(F9:Q9)</f>
        <v>0</v>
      </c>
      <c r="E9" s="128"/>
      <c r="F9" s="60">
        <f>SUM(F102)</f>
        <v>0</v>
      </c>
      <c r="G9" s="60">
        <f aca="true" t="shared" si="1" ref="G9:Q9">SUM(G102)</f>
        <v>0</v>
      </c>
      <c r="H9" s="60">
        <f t="shared" si="1"/>
        <v>0</v>
      </c>
      <c r="I9" s="60">
        <f t="shared" si="1"/>
        <v>0</v>
      </c>
      <c r="J9" s="60">
        <f t="shared" si="1"/>
        <v>0</v>
      </c>
      <c r="K9" s="60">
        <f t="shared" si="1"/>
        <v>0</v>
      </c>
      <c r="L9" s="60">
        <f t="shared" si="1"/>
        <v>0</v>
      </c>
      <c r="M9" s="60">
        <f t="shared" si="1"/>
        <v>0</v>
      </c>
      <c r="N9" s="60">
        <f t="shared" si="1"/>
        <v>0</v>
      </c>
      <c r="O9" s="60">
        <f t="shared" si="1"/>
        <v>0</v>
      </c>
      <c r="P9" s="60">
        <f t="shared" si="1"/>
        <v>0</v>
      </c>
      <c r="Q9" s="60">
        <f t="shared" si="1"/>
        <v>0</v>
      </c>
    </row>
    <row r="10" spans="2:17" ht="12.75">
      <c r="B10" s="49"/>
      <c r="C10" s="230"/>
      <c r="D10" s="59"/>
      <c r="E10" s="128"/>
      <c r="F10" s="59"/>
      <c r="G10" s="59"/>
      <c r="H10" s="59"/>
      <c r="I10" s="59"/>
      <c r="J10" s="59"/>
      <c r="K10" s="59"/>
      <c r="L10" s="59"/>
      <c r="M10" s="59"/>
      <c r="N10" s="59"/>
      <c r="O10" s="59"/>
      <c r="P10" s="59"/>
      <c r="Q10" s="59"/>
    </row>
    <row r="11" spans="2:17" ht="12.75">
      <c r="B11" s="49"/>
      <c r="C11" s="231" t="s">
        <v>49</v>
      </c>
      <c r="D11" s="58">
        <f>SUM(F11:Q11)</f>
        <v>0</v>
      </c>
      <c r="E11" s="128"/>
      <c r="F11" s="60">
        <f>SUM(F104)</f>
        <v>0</v>
      </c>
      <c r="G11" s="60">
        <f aca="true" t="shared" si="2" ref="G11:Q11">SUM(G104)</f>
        <v>0</v>
      </c>
      <c r="H11" s="60">
        <f t="shared" si="2"/>
        <v>0</v>
      </c>
      <c r="I11" s="60">
        <f t="shared" si="2"/>
        <v>0</v>
      </c>
      <c r="J11" s="60">
        <f t="shared" si="2"/>
        <v>0</v>
      </c>
      <c r="K11" s="60">
        <f t="shared" si="2"/>
        <v>0</v>
      </c>
      <c r="L11" s="60">
        <f t="shared" si="2"/>
        <v>0</v>
      </c>
      <c r="M11" s="60">
        <f t="shared" si="2"/>
        <v>0</v>
      </c>
      <c r="N11" s="60">
        <f t="shared" si="2"/>
        <v>0</v>
      </c>
      <c r="O11" s="60">
        <f t="shared" si="2"/>
        <v>0</v>
      </c>
      <c r="P11" s="60">
        <f t="shared" si="2"/>
        <v>0</v>
      </c>
      <c r="Q11" s="60">
        <f t="shared" si="2"/>
        <v>0</v>
      </c>
    </row>
    <row r="12" spans="2:9" ht="12.75">
      <c r="B12" s="49"/>
      <c r="C12" s="49"/>
      <c r="D12" s="50"/>
      <c r="E12" s="127"/>
      <c r="F12" s="50"/>
      <c r="G12" s="50"/>
      <c r="H12" s="50"/>
      <c r="I12" s="50"/>
    </row>
    <row r="13" spans="2:17" ht="12.75">
      <c r="B13" s="49"/>
      <c r="C13" s="61" t="s">
        <v>292</v>
      </c>
      <c r="D13" s="62">
        <f>SUM(D7-D11)</f>
        <v>0</v>
      </c>
      <c r="E13" s="129"/>
      <c r="F13" s="63">
        <f>SUM(F7-F11)</f>
        <v>0</v>
      </c>
      <c r="G13" s="63">
        <f aca="true" t="shared" si="3" ref="G13:Q13">SUM(G7-G11)</f>
        <v>0</v>
      </c>
      <c r="H13" s="63">
        <f t="shared" si="3"/>
        <v>0</v>
      </c>
      <c r="I13" s="63">
        <f t="shared" si="3"/>
        <v>0</v>
      </c>
      <c r="J13" s="63">
        <f t="shared" si="3"/>
        <v>0</v>
      </c>
      <c r="K13" s="63">
        <f t="shared" si="3"/>
        <v>0</v>
      </c>
      <c r="L13" s="63">
        <f t="shared" si="3"/>
        <v>0</v>
      </c>
      <c r="M13" s="63">
        <f t="shared" si="3"/>
        <v>0</v>
      </c>
      <c r="N13" s="63">
        <f t="shared" si="3"/>
        <v>0</v>
      </c>
      <c r="O13" s="63">
        <f t="shared" si="3"/>
        <v>0</v>
      </c>
      <c r="P13" s="63">
        <f t="shared" si="3"/>
        <v>0</v>
      </c>
      <c r="Q13" s="63">
        <f t="shared" si="3"/>
        <v>0</v>
      </c>
    </row>
    <row r="14" spans="1:47" s="92" customFormat="1" ht="12.75">
      <c r="A14" s="123"/>
      <c r="B14" s="93"/>
      <c r="C14" s="421"/>
      <c r="D14" s="422"/>
      <c r="E14" s="88"/>
      <c r="F14" s="88"/>
      <c r="G14" s="88"/>
      <c r="H14" s="88"/>
      <c r="I14" s="88"/>
      <c r="J14" s="89"/>
      <c r="K14" s="89"/>
      <c r="L14" s="89"/>
      <c r="M14" s="89"/>
      <c r="N14" s="89"/>
      <c r="O14" s="89"/>
      <c r="P14" s="89"/>
      <c r="Q14" s="159"/>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row>
    <row r="15" spans="2:18" ht="49.5" customHeight="1">
      <c r="B15" s="64"/>
      <c r="C15" s="423" t="s">
        <v>171</v>
      </c>
      <c r="D15" s="427"/>
      <c r="E15" s="88"/>
      <c r="F15" s="88"/>
      <c r="G15" s="88"/>
      <c r="H15" s="407" t="s">
        <v>187</v>
      </c>
      <c r="I15" s="408"/>
      <c r="J15" s="408"/>
      <c r="K15" s="409"/>
      <c r="L15" s="89"/>
      <c r="M15" s="89"/>
      <c r="N15" s="89"/>
      <c r="O15" s="89"/>
      <c r="P15" s="89"/>
      <c r="Q15" s="159"/>
      <c r="R15" s="105"/>
    </row>
    <row r="16" spans="2:18" ht="12.75">
      <c r="B16" s="65"/>
      <c r="C16" s="404"/>
      <c r="D16" s="375"/>
      <c r="E16" s="67"/>
      <c r="F16" s="67"/>
      <c r="G16" s="67"/>
      <c r="H16" s="410"/>
      <c r="I16" s="411"/>
      <c r="J16" s="411"/>
      <c r="K16" s="412"/>
      <c r="L16" s="68"/>
      <c r="M16" s="68"/>
      <c r="N16" s="68"/>
      <c r="O16" s="68"/>
      <c r="P16" s="68"/>
      <c r="Q16" s="160"/>
      <c r="R16" s="105"/>
    </row>
    <row r="17" spans="2:18" ht="34.5" customHeight="1">
      <c r="B17" s="65"/>
      <c r="C17" s="425" t="s">
        <v>273</v>
      </c>
      <c r="D17" s="426"/>
      <c r="E17" s="67"/>
      <c r="F17" s="67"/>
      <c r="G17" s="67"/>
      <c r="H17" s="410"/>
      <c r="I17" s="411"/>
      <c r="J17" s="411"/>
      <c r="K17" s="412"/>
      <c r="L17" s="68"/>
      <c r="M17" s="68"/>
      <c r="N17" s="68"/>
      <c r="O17" s="68"/>
      <c r="P17" s="68"/>
      <c r="Q17" s="160"/>
      <c r="R17" s="105"/>
    </row>
    <row r="18" spans="2:18" ht="12.75">
      <c r="B18" s="65"/>
      <c r="C18" s="404"/>
      <c r="D18" s="375"/>
      <c r="E18" s="67"/>
      <c r="F18" s="67"/>
      <c r="G18" s="67"/>
      <c r="H18" s="413"/>
      <c r="I18" s="414"/>
      <c r="J18" s="414"/>
      <c r="K18" s="415"/>
      <c r="L18" s="68"/>
      <c r="M18" s="68"/>
      <c r="N18" s="68"/>
      <c r="O18" s="68"/>
      <c r="P18" s="68"/>
      <c r="Q18" s="160"/>
      <c r="R18" s="105"/>
    </row>
    <row r="19" spans="1:47" s="91" customFormat="1" ht="18" customHeight="1">
      <c r="A19" s="66"/>
      <c r="B19" s="65"/>
      <c r="C19" s="405" t="s">
        <v>331</v>
      </c>
      <c r="D19" s="406"/>
      <c r="E19" s="67"/>
      <c r="F19" s="67"/>
      <c r="G19" s="67"/>
      <c r="H19" s="67"/>
      <c r="I19" s="67"/>
      <c r="J19" s="68"/>
      <c r="K19" s="68"/>
      <c r="L19" s="68"/>
      <c r="M19" s="68"/>
      <c r="N19" s="68"/>
      <c r="O19" s="68"/>
      <c r="P19" s="68"/>
      <c r="Q19" s="160"/>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row>
    <row r="20" spans="1:47" s="94" customFormat="1" ht="12.75">
      <c r="A20" s="123"/>
      <c r="B20" s="99"/>
      <c r="C20" s="98"/>
      <c r="D20" s="95"/>
      <c r="E20" s="96"/>
      <c r="F20" s="96"/>
      <c r="G20" s="96"/>
      <c r="H20" s="96"/>
      <c r="I20" s="96"/>
      <c r="J20" s="97"/>
      <c r="K20" s="97"/>
      <c r="L20" s="97"/>
      <c r="M20" s="97"/>
      <c r="N20" s="97"/>
      <c r="O20" s="97"/>
      <c r="P20" s="97"/>
      <c r="Q20" s="161"/>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row>
    <row r="21" spans="2:9" ht="34.5" customHeight="1">
      <c r="B21" s="49"/>
      <c r="C21" s="49"/>
      <c r="D21" s="50"/>
      <c r="E21" s="50"/>
      <c r="F21" s="50"/>
      <c r="G21" s="50"/>
      <c r="H21" s="50"/>
      <c r="I21" s="50"/>
    </row>
    <row r="22" spans="1:17" s="72" customFormat="1" ht="5.25" customHeight="1">
      <c r="A22" s="125"/>
      <c r="B22" s="69"/>
      <c r="C22" s="69"/>
      <c r="D22" s="70"/>
      <c r="E22" s="70"/>
      <c r="F22" s="70"/>
      <c r="G22" s="70"/>
      <c r="H22" s="70"/>
      <c r="I22" s="70"/>
      <c r="J22" s="71"/>
      <c r="K22" s="71"/>
      <c r="L22" s="71"/>
      <c r="M22" s="71"/>
      <c r="N22" s="71"/>
      <c r="O22" s="71"/>
      <c r="P22" s="71"/>
      <c r="Q22" s="71"/>
    </row>
    <row r="23" spans="2:9" ht="12.75" customHeight="1">
      <c r="B23" s="49"/>
      <c r="C23" s="49"/>
      <c r="D23" s="50"/>
      <c r="E23" s="130"/>
      <c r="F23" s="50"/>
      <c r="G23" s="50"/>
      <c r="H23" s="50"/>
      <c r="I23" s="50"/>
    </row>
    <row r="24" spans="2:17" ht="18" customHeight="1">
      <c r="B24" s="400" t="s">
        <v>172</v>
      </c>
      <c r="C24" s="401"/>
      <c r="D24" s="258" t="s">
        <v>191</v>
      </c>
      <c r="E24" s="260"/>
      <c r="F24" s="259" t="s">
        <v>141</v>
      </c>
      <c r="G24" s="259" t="s">
        <v>142</v>
      </c>
      <c r="H24" s="259" t="s">
        <v>143</v>
      </c>
      <c r="I24" s="259" t="s">
        <v>144</v>
      </c>
      <c r="J24" s="259" t="s">
        <v>145</v>
      </c>
      <c r="K24" s="259" t="s">
        <v>146</v>
      </c>
      <c r="L24" s="259" t="s">
        <v>147</v>
      </c>
      <c r="M24" s="259" t="s">
        <v>148</v>
      </c>
      <c r="N24" s="259" t="s">
        <v>149</v>
      </c>
      <c r="O24" s="259" t="s">
        <v>150</v>
      </c>
      <c r="P24" s="259" t="s">
        <v>151</v>
      </c>
      <c r="Q24" s="259" t="s">
        <v>152</v>
      </c>
    </row>
    <row r="25" spans="2:17" ht="12.75">
      <c r="B25" s="402" t="s">
        <v>53</v>
      </c>
      <c r="C25" s="403"/>
      <c r="D25" s="50"/>
      <c r="E25" s="127"/>
      <c r="F25" s="50"/>
      <c r="G25" s="50"/>
      <c r="H25" s="50"/>
      <c r="I25" s="50"/>
      <c r="J25" s="50"/>
      <c r="K25" s="50"/>
      <c r="L25" s="50"/>
      <c r="M25" s="50"/>
      <c r="N25" s="50"/>
      <c r="O25" s="50"/>
      <c r="P25" s="50"/>
      <c r="Q25" s="50"/>
    </row>
    <row r="26" spans="2:17" ht="12.75">
      <c r="B26" s="49"/>
      <c r="C26" s="49"/>
      <c r="D26" s="50"/>
      <c r="E26" s="127"/>
      <c r="F26" s="50"/>
      <c r="G26" s="50"/>
      <c r="H26" s="50"/>
      <c r="I26" s="50"/>
      <c r="J26" s="50"/>
      <c r="K26" s="50"/>
      <c r="L26" s="50"/>
      <c r="M26" s="50"/>
      <c r="N26" s="50"/>
      <c r="O26" s="50"/>
      <c r="P26" s="50"/>
      <c r="Q26" s="50"/>
    </row>
    <row r="27" spans="1:17" ht="15" customHeight="1">
      <c r="A27" s="135"/>
      <c r="B27" s="235"/>
      <c r="C27" s="57" t="s">
        <v>274</v>
      </c>
      <c r="D27" s="58">
        <f>SUM(F27:Q27)</f>
        <v>0</v>
      </c>
      <c r="E27" s="128"/>
      <c r="F27" s="60">
        <f>SUM('Budgeting Worksheet'!$H7,'Budgeting Worksheet'!$H13,'Budgeting Worksheet'!$H15,'Budgeting Worksheet'!$H17,)/12+SUM(F31)</f>
        <v>0</v>
      </c>
      <c r="G27" s="60">
        <f>SUM('Budgeting Worksheet'!$H7,'Budgeting Worksheet'!$H13,'Budgeting Worksheet'!$H15,'Budgeting Worksheet'!$H17,)/12+SUM(G31)</f>
        <v>0</v>
      </c>
      <c r="H27" s="60">
        <f>SUM('Budgeting Worksheet'!$H7,'Budgeting Worksheet'!$H13,'Budgeting Worksheet'!$H15,'Budgeting Worksheet'!$H17,)/12+SUM(H31)</f>
        <v>0</v>
      </c>
      <c r="I27" s="60">
        <f>SUM('Budgeting Worksheet'!$H7,'Budgeting Worksheet'!$H13,'Budgeting Worksheet'!$H15,'Budgeting Worksheet'!$H17,)/12+SUM(I31)</f>
        <v>0</v>
      </c>
      <c r="J27" s="60">
        <f>SUM('Budgeting Worksheet'!$H7,'Budgeting Worksheet'!$H13,'Budgeting Worksheet'!$H15,'Budgeting Worksheet'!$H17,)/12+SUM(J31)</f>
        <v>0</v>
      </c>
      <c r="K27" s="60">
        <f>SUM('Budgeting Worksheet'!$H7,'Budgeting Worksheet'!$H13,'Budgeting Worksheet'!$H15,'Budgeting Worksheet'!$H17,)/12+SUM(K31)</f>
        <v>0</v>
      </c>
      <c r="L27" s="60">
        <f>SUM('Budgeting Worksheet'!$H7,'Budgeting Worksheet'!$H13,'Budgeting Worksheet'!$H15,'Budgeting Worksheet'!$H17,)/12+SUM(L31)</f>
        <v>0</v>
      </c>
      <c r="M27" s="60">
        <f>SUM('Budgeting Worksheet'!$H7,'Budgeting Worksheet'!$H13,'Budgeting Worksheet'!$H15,'Budgeting Worksheet'!$H17,)/12+SUM(M31)</f>
        <v>0</v>
      </c>
      <c r="N27" s="60">
        <f>SUM('Budgeting Worksheet'!$H7,'Budgeting Worksheet'!$H13,'Budgeting Worksheet'!$H15,'Budgeting Worksheet'!$H17,)/12+SUM(N31)</f>
        <v>0</v>
      </c>
      <c r="O27" s="60">
        <f>SUM('Budgeting Worksheet'!$H7,'Budgeting Worksheet'!$H13,'Budgeting Worksheet'!$H15,'Budgeting Worksheet'!$H17,)/12+SUM(O31)</f>
        <v>0</v>
      </c>
      <c r="P27" s="60">
        <f>SUM('Budgeting Worksheet'!$H7,'Budgeting Worksheet'!$H13,'Budgeting Worksheet'!$H15,'Budgeting Worksheet'!$H17,)/12+SUM(P31)</f>
        <v>0</v>
      </c>
      <c r="Q27" s="60">
        <f>SUM('Budgeting Worksheet'!$H7,'Budgeting Worksheet'!$H13,'Budgeting Worksheet'!$H15,'Budgeting Worksheet'!$H17,)/12+SUM(Q31)</f>
        <v>0</v>
      </c>
    </row>
    <row r="28" spans="1:17" ht="15" customHeight="1">
      <c r="A28" s="135"/>
      <c r="B28" s="80"/>
      <c r="C28" s="73" t="s">
        <v>176</v>
      </c>
      <c r="D28" s="59"/>
      <c r="E28" s="128"/>
      <c r="F28" s="59"/>
      <c r="G28" s="59"/>
      <c r="H28" s="59"/>
      <c r="I28" s="59"/>
      <c r="J28" s="59"/>
      <c r="K28" s="59"/>
      <c r="L28" s="59"/>
      <c r="M28" s="59"/>
      <c r="N28" s="59"/>
      <c r="O28" s="59"/>
      <c r="P28" s="59"/>
      <c r="Q28" s="59"/>
    </row>
    <row r="29" spans="1:17" ht="15" customHeight="1">
      <c r="A29" s="135"/>
      <c r="B29" s="74"/>
      <c r="C29" s="87" t="s">
        <v>184</v>
      </c>
      <c r="D29" s="59"/>
      <c r="E29" s="128"/>
      <c r="F29" s="59"/>
      <c r="G29" s="59"/>
      <c r="H29" s="59"/>
      <c r="I29" s="59"/>
      <c r="J29" s="59"/>
      <c r="K29" s="59"/>
      <c r="L29" s="59"/>
      <c r="M29" s="59"/>
      <c r="N29" s="59"/>
      <c r="O29" s="59"/>
      <c r="P29" s="59"/>
      <c r="Q29" s="59"/>
    </row>
    <row r="30" spans="1:17" s="85" customFormat="1" ht="12" customHeight="1">
      <c r="A30" s="136"/>
      <c r="B30" s="137"/>
      <c r="C30" s="83"/>
      <c r="D30" s="84"/>
      <c r="E30" s="131"/>
      <c r="F30" s="115"/>
      <c r="G30" s="115"/>
      <c r="H30" s="115"/>
      <c r="I30" s="115"/>
      <c r="J30" s="115"/>
      <c r="K30" s="115"/>
      <c r="L30" s="115"/>
      <c r="M30" s="115"/>
      <c r="N30" s="115"/>
      <c r="O30" s="115"/>
      <c r="P30" s="115"/>
      <c r="Q30" s="115"/>
    </row>
    <row r="31" spans="1:18" ht="18" customHeight="1">
      <c r="A31" s="135"/>
      <c r="B31" s="139"/>
      <c r="C31" s="86" t="s">
        <v>183</v>
      </c>
      <c r="D31" s="229" t="s">
        <v>270</v>
      </c>
      <c r="E31" s="128"/>
      <c r="F31" s="140">
        <v>0</v>
      </c>
      <c r="G31" s="140">
        <v>0</v>
      </c>
      <c r="H31" s="140">
        <v>0</v>
      </c>
      <c r="I31" s="140">
        <v>0</v>
      </c>
      <c r="J31" s="140">
        <v>0</v>
      </c>
      <c r="K31" s="140">
        <v>0</v>
      </c>
      <c r="L31" s="140">
        <v>0</v>
      </c>
      <c r="M31" s="140">
        <v>0</v>
      </c>
      <c r="N31" s="140">
        <v>0</v>
      </c>
      <c r="O31" s="140">
        <v>0</v>
      </c>
      <c r="P31" s="140">
        <v>0</v>
      </c>
      <c r="Q31" s="140">
        <v>0</v>
      </c>
      <c r="R31" s="59"/>
    </row>
    <row r="32" spans="1:17" s="85" customFormat="1" ht="12" customHeight="1">
      <c r="A32" s="136"/>
      <c r="B32" s="138"/>
      <c r="C32" s="83"/>
      <c r="D32" s="84"/>
      <c r="E32" s="131"/>
      <c r="F32" s="116"/>
      <c r="G32" s="116"/>
      <c r="H32" s="116"/>
      <c r="I32" s="116"/>
      <c r="J32" s="116"/>
      <c r="K32" s="116"/>
      <c r="L32" s="116"/>
      <c r="M32" s="116"/>
      <c r="N32" s="116"/>
      <c r="O32" s="116"/>
      <c r="P32" s="116"/>
      <c r="Q32" s="116"/>
    </row>
    <row r="33" spans="1:17" ht="15" customHeight="1">
      <c r="A33" s="135"/>
      <c r="B33" s="235"/>
      <c r="C33" s="57" t="s">
        <v>178</v>
      </c>
      <c r="D33" s="58">
        <f>SUM(F33:Q33)</f>
        <v>0</v>
      </c>
      <c r="E33" s="128"/>
      <c r="F33" s="60">
        <f>SUM('Budgeting Worksheet'!$H19,'Budgeting Worksheet'!$H21,'Budgeting Worksheet'!$H23,'Budgeting Worksheet'!$H25,)/12+SUM('School Year-3'!F37)</f>
        <v>0</v>
      </c>
      <c r="G33" s="60">
        <f>SUM('Budgeting Worksheet'!$H19,'Budgeting Worksheet'!$H21,'Budgeting Worksheet'!$H23,'Budgeting Worksheet'!$H25,)/12+SUM('School Year-3'!G37)</f>
        <v>0</v>
      </c>
      <c r="H33" s="60">
        <f>SUM('Budgeting Worksheet'!$H19,'Budgeting Worksheet'!$H21,'Budgeting Worksheet'!$H23,'Budgeting Worksheet'!$H25,)/12+SUM('School Year-3'!H37)</f>
        <v>0</v>
      </c>
      <c r="I33" s="60">
        <f>SUM('Budgeting Worksheet'!$H19,'Budgeting Worksheet'!$H21,'Budgeting Worksheet'!$H23,'Budgeting Worksheet'!$H25,)/12+SUM('School Year-3'!I37)</f>
        <v>0</v>
      </c>
      <c r="J33" s="60">
        <f>SUM('Budgeting Worksheet'!$H19,'Budgeting Worksheet'!$H21,'Budgeting Worksheet'!$H23,'Budgeting Worksheet'!$H25,)/12+SUM('School Year-3'!J37)</f>
        <v>0</v>
      </c>
      <c r="K33" s="60">
        <f>SUM('Budgeting Worksheet'!$H19,'Budgeting Worksheet'!$H21,'Budgeting Worksheet'!$H23,'Budgeting Worksheet'!$H25,)/12+SUM('School Year-3'!K37)</f>
        <v>0</v>
      </c>
      <c r="L33" s="60">
        <f>SUM('Budgeting Worksheet'!$H19,'Budgeting Worksheet'!$H21,'Budgeting Worksheet'!$H23,'Budgeting Worksheet'!$H25,)/12+SUM('School Year-3'!L37)</f>
        <v>0</v>
      </c>
      <c r="M33" s="60">
        <f>SUM('Budgeting Worksheet'!$H19,'Budgeting Worksheet'!$H21,'Budgeting Worksheet'!$H23,'Budgeting Worksheet'!$H25,)/12+SUM('School Year-3'!M37)</f>
        <v>0</v>
      </c>
      <c r="N33" s="60">
        <f>SUM('Budgeting Worksheet'!$H19,'Budgeting Worksheet'!$H21,'Budgeting Worksheet'!$H23,'Budgeting Worksheet'!$H25,)/12+SUM('School Year-3'!N37)</f>
        <v>0</v>
      </c>
      <c r="O33" s="60">
        <f>SUM('Budgeting Worksheet'!$H19,'Budgeting Worksheet'!$H21,'Budgeting Worksheet'!$H23,'Budgeting Worksheet'!$H25,)/12+SUM('School Year-3'!O37)</f>
        <v>0</v>
      </c>
      <c r="P33" s="60">
        <f>SUM('Budgeting Worksheet'!$H19,'Budgeting Worksheet'!$H21,'Budgeting Worksheet'!$H23,'Budgeting Worksheet'!$H25,)/12+SUM('School Year-3'!P37)</f>
        <v>0</v>
      </c>
      <c r="Q33" s="60">
        <f>SUM('Budgeting Worksheet'!$H19,'Budgeting Worksheet'!$H21,'Budgeting Worksheet'!$H23,'Budgeting Worksheet'!$H25,)/12+SUM('School Year-3'!Q37)</f>
        <v>0</v>
      </c>
    </row>
    <row r="34" spans="1:17" ht="15" customHeight="1">
      <c r="A34" s="135"/>
      <c r="B34" s="80"/>
      <c r="C34" s="73" t="s">
        <v>177</v>
      </c>
      <c r="D34" s="76"/>
      <c r="E34" s="128"/>
      <c r="F34" s="59"/>
      <c r="G34" s="59"/>
      <c r="H34" s="59"/>
      <c r="I34" s="59"/>
      <c r="J34" s="59"/>
      <c r="K34" s="59"/>
      <c r="L34" s="59"/>
      <c r="M34" s="59"/>
      <c r="N34" s="59"/>
      <c r="O34" s="59"/>
      <c r="P34" s="59"/>
      <c r="Q34" s="59"/>
    </row>
    <row r="35" spans="1:17" ht="15" customHeight="1">
      <c r="A35" s="135"/>
      <c r="B35" s="82"/>
      <c r="C35" s="87" t="s">
        <v>184</v>
      </c>
      <c r="D35" s="76"/>
      <c r="E35" s="128"/>
      <c r="F35" s="59"/>
      <c r="G35" s="59"/>
      <c r="H35" s="59"/>
      <c r="I35" s="59"/>
      <c r="J35" s="59"/>
      <c r="K35" s="59"/>
      <c r="L35" s="59"/>
      <c r="M35" s="59"/>
      <c r="N35" s="59"/>
      <c r="O35" s="59"/>
      <c r="P35" s="59"/>
      <c r="Q35" s="59"/>
    </row>
    <row r="36" spans="1:17" s="85" customFormat="1" ht="12" customHeight="1">
      <c r="A36" s="136"/>
      <c r="B36" s="137"/>
      <c r="C36" s="83"/>
      <c r="D36" s="84"/>
      <c r="E36" s="131"/>
      <c r="F36" s="115"/>
      <c r="G36" s="115"/>
      <c r="H36" s="115"/>
      <c r="I36" s="115"/>
      <c r="J36" s="115"/>
      <c r="K36" s="115"/>
      <c r="L36" s="115"/>
      <c r="M36" s="115"/>
      <c r="N36" s="115"/>
      <c r="O36" s="115"/>
      <c r="P36" s="115"/>
      <c r="Q36" s="115"/>
    </row>
    <row r="37" spans="1:18" ht="18" customHeight="1">
      <c r="A37" s="135"/>
      <c r="B37" s="139"/>
      <c r="C37" s="86" t="s">
        <v>183</v>
      </c>
      <c r="D37" s="229" t="s">
        <v>270</v>
      </c>
      <c r="E37" s="128"/>
      <c r="F37" s="140">
        <v>0</v>
      </c>
      <c r="G37" s="140">
        <v>0</v>
      </c>
      <c r="H37" s="140">
        <v>0</v>
      </c>
      <c r="I37" s="140">
        <v>0</v>
      </c>
      <c r="J37" s="140">
        <v>0</v>
      </c>
      <c r="K37" s="140">
        <v>0</v>
      </c>
      <c r="L37" s="140">
        <v>0</v>
      </c>
      <c r="M37" s="140">
        <v>0</v>
      </c>
      <c r="N37" s="140">
        <v>0</v>
      </c>
      <c r="O37" s="140">
        <v>0</v>
      </c>
      <c r="P37" s="140">
        <v>0</v>
      </c>
      <c r="Q37" s="140">
        <v>0</v>
      </c>
      <c r="R37" s="59"/>
    </row>
    <row r="38" spans="1:17" s="85" customFormat="1" ht="12" customHeight="1">
      <c r="A38" s="136"/>
      <c r="B38" s="138"/>
      <c r="C38" s="83"/>
      <c r="D38" s="84"/>
      <c r="E38" s="131"/>
      <c r="F38" s="116"/>
      <c r="G38" s="116"/>
      <c r="H38" s="116"/>
      <c r="I38" s="116"/>
      <c r="J38" s="116"/>
      <c r="K38" s="116"/>
      <c r="L38" s="116"/>
      <c r="M38" s="116"/>
      <c r="N38" s="116"/>
      <c r="O38" s="116"/>
      <c r="P38" s="116"/>
      <c r="Q38" s="116"/>
    </row>
    <row r="39" spans="1:17" ht="15" customHeight="1">
      <c r="A39" s="135"/>
      <c r="B39" s="235"/>
      <c r="C39" s="57" t="s">
        <v>179</v>
      </c>
      <c r="D39" s="58">
        <f>SUM(F39:Q39)</f>
        <v>0</v>
      </c>
      <c r="E39" s="128"/>
      <c r="F39" s="60">
        <f>SUM('Budgeting Worksheet'!$H9,'Budgeting Worksheet'!$H11,)/12+SUM('School Year-3'!F43)</f>
        <v>0</v>
      </c>
      <c r="G39" s="60">
        <f>SUM('Budgeting Worksheet'!$H9,'Budgeting Worksheet'!$H11,)/12+SUM('School Year-3'!G43)</f>
        <v>0</v>
      </c>
      <c r="H39" s="60">
        <f>SUM('Budgeting Worksheet'!$H9,'Budgeting Worksheet'!$H11,)/12+SUM('School Year-3'!H43)</f>
        <v>0</v>
      </c>
      <c r="I39" s="60">
        <f>SUM('Budgeting Worksheet'!$H9,'Budgeting Worksheet'!$H11,)/12+SUM('School Year-3'!I43)</f>
        <v>0</v>
      </c>
      <c r="J39" s="60">
        <f>SUM('Budgeting Worksheet'!$H9,'Budgeting Worksheet'!$H11,)/12+SUM('School Year-3'!J43)</f>
        <v>0</v>
      </c>
      <c r="K39" s="60">
        <f>SUM('Budgeting Worksheet'!$H9,'Budgeting Worksheet'!$H11,)/12+SUM('School Year-3'!K43)</f>
        <v>0</v>
      </c>
      <c r="L39" s="60">
        <f>SUM('Budgeting Worksheet'!$H9,'Budgeting Worksheet'!$H11,)/12+SUM('School Year-3'!L43)</f>
        <v>0</v>
      </c>
      <c r="M39" s="60">
        <f>SUM('Budgeting Worksheet'!$H9,'Budgeting Worksheet'!$H11,)/12+SUM('School Year-3'!M43)</f>
        <v>0</v>
      </c>
      <c r="N39" s="60">
        <f>SUM('Budgeting Worksheet'!$H9,'Budgeting Worksheet'!$H11,)/12+SUM('School Year-3'!N43)</f>
        <v>0</v>
      </c>
      <c r="O39" s="60">
        <f>SUM('Budgeting Worksheet'!$H9,'Budgeting Worksheet'!$H11,)/12+SUM('School Year-3'!O43)</f>
        <v>0</v>
      </c>
      <c r="P39" s="60">
        <f>SUM('Budgeting Worksheet'!$H9,'Budgeting Worksheet'!$H11,)/12+SUM('School Year-3'!P43)</f>
        <v>0</v>
      </c>
      <c r="Q39" s="60">
        <f>SUM('Budgeting Worksheet'!$H9,'Budgeting Worksheet'!$H11,)/12+SUM('School Year-3'!Q43)</f>
        <v>0</v>
      </c>
    </row>
    <row r="40" spans="1:17" ht="15" customHeight="1">
      <c r="A40" s="135"/>
      <c r="B40" s="80"/>
      <c r="C40" s="73" t="s">
        <v>180</v>
      </c>
      <c r="D40" s="76"/>
      <c r="E40" s="128"/>
      <c r="F40" s="59"/>
      <c r="G40" s="59"/>
      <c r="H40" s="59"/>
      <c r="I40" s="59"/>
      <c r="J40" s="59"/>
      <c r="K40" s="59"/>
      <c r="L40" s="59"/>
      <c r="M40" s="59"/>
      <c r="N40" s="59"/>
      <c r="O40" s="59"/>
      <c r="P40" s="59"/>
      <c r="Q40" s="59"/>
    </row>
    <row r="41" spans="2:17" ht="15" customHeight="1">
      <c r="B41" s="74"/>
      <c r="C41" s="87" t="s">
        <v>184</v>
      </c>
      <c r="D41" s="76"/>
      <c r="E41" s="128"/>
      <c r="F41" s="59"/>
      <c r="G41" s="59"/>
      <c r="H41" s="59"/>
      <c r="I41" s="59"/>
      <c r="J41" s="59"/>
      <c r="K41" s="59"/>
      <c r="L41" s="59"/>
      <c r="M41" s="59"/>
      <c r="N41" s="59"/>
      <c r="O41" s="59"/>
      <c r="P41" s="59"/>
      <c r="Q41" s="59"/>
    </row>
    <row r="42" spans="1:17" s="85" customFormat="1" ht="12" customHeight="1">
      <c r="A42" s="124"/>
      <c r="B42" s="137"/>
      <c r="C42" s="83"/>
      <c r="D42" s="84"/>
      <c r="E42" s="131"/>
      <c r="F42" s="115"/>
      <c r="G42" s="115"/>
      <c r="H42" s="115"/>
      <c r="I42" s="115"/>
      <c r="J42" s="115"/>
      <c r="K42" s="115"/>
      <c r="L42" s="115"/>
      <c r="M42" s="115"/>
      <c r="N42" s="115"/>
      <c r="O42" s="115"/>
      <c r="P42" s="115"/>
      <c r="Q42" s="115"/>
    </row>
    <row r="43" spans="2:18" ht="18" customHeight="1">
      <c r="B43" s="139"/>
      <c r="C43" s="86" t="s">
        <v>183</v>
      </c>
      <c r="D43" s="229" t="s">
        <v>270</v>
      </c>
      <c r="E43" s="128"/>
      <c r="F43" s="140">
        <v>0</v>
      </c>
      <c r="G43" s="140">
        <v>0</v>
      </c>
      <c r="H43" s="140">
        <v>0</v>
      </c>
      <c r="I43" s="140">
        <v>0</v>
      </c>
      <c r="J43" s="140">
        <v>0</v>
      </c>
      <c r="K43" s="140">
        <v>0</v>
      </c>
      <c r="L43" s="140">
        <v>0</v>
      </c>
      <c r="M43" s="140">
        <v>0</v>
      </c>
      <c r="N43" s="140">
        <v>0</v>
      </c>
      <c r="O43" s="140">
        <v>0</v>
      </c>
      <c r="P43" s="140">
        <v>0</v>
      </c>
      <c r="Q43" s="140">
        <v>0</v>
      </c>
      <c r="R43" s="59"/>
    </row>
    <row r="44" spans="1:17" s="85" customFormat="1" ht="12" customHeight="1">
      <c r="A44" s="124"/>
      <c r="B44" s="138"/>
      <c r="C44" s="83"/>
      <c r="D44" s="84"/>
      <c r="E44" s="131"/>
      <c r="F44" s="116"/>
      <c r="G44" s="116"/>
      <c r="H44" s="116"/>
      <c r="I44" s="116"/>
      <c r="J44" s="116"/>
      <c r="K44" s="116"/>
      <c r="L44" s="116"/>
      <c r="M44" s="116"/>
      <c r="N44" s="116"/>
      <c r="O44" s="116"/>
      <c r="P44" s="116"/>
      <c r="Q44" s="116"/>
    </row>
    <row r="45" spans="2:17" ht="19.5" customHeight="1">
      <c r="B45" s="81"/>
      <c r="C45" s="49"/>
      <c r="D45" s="59"/>
      <c r="E45" s="128"/>
      <c r="F45" s="59"/>
      <c r="G45" s="59"/>
      <c r="H45" s="59"/>
      <c r="I45" s="59"/>
      <c r="J45" s="59"/>
      <c r="K45" s="59"/>
      <c r="L45" s="59"/>
      <c r="M45" s="59"/>
      <c r="N45" s="59"/>
      <c r="O45" s="59"/>
      <c r="P45" s="59"/>
      <c r="Q45" s="59"/>
    </row>
    <row r="46" spans="2:17" ht="12.75">
      <c r="B46" s="49"/>
      <c r="C46" s="61" t="s">
        <v>286</v>
      </c>
      <c r="D46" s="77">
        <f>SUM(F46:Q46)</f>
        <v>0</v>
      </c>
      <c r="E46" s="132"/>
      <c r="F46" s="78">
        <f aca="true" t="shared" si="4" ref="F46:Q46">SUM(F27,F33,F39)</f>
        <v>0</v>
      </c>
      <c r="G46" s="78">
        <f t="shared" si="4"/>
        <v>0</v>
      </c>
      <c r="H46" s="78">
        <f t="shared" si="4"/>
        <v>0</v>
      </c>
      <c r="I46" s="78">
        <f t="shared" si="4"/>
        <v>0</v>
      </c>
      <c r="J46" s="78">
        <f t="shared" si="4"/>
        <v>0</v>
      </c>
      <c r="K46" s="78">
        <f t="shared" si="4"/>
        <v>0</v>
      </c>
      <c r="L46" s="78">
        <f t="shared" si="4"/>
        <v>0</v>
      </c>
      <c r="M46" s="78">
        <f t="shared" si="4"/>
        <v>0</v>
      </c>
      <c r="N46" s="78">
        <f t="shared" si="4"/>
        <v>0</v>
      </c>
      <c r="O46" s="78">
        <f t="shared" si="4"/>
        <v>0</v>
      </c>
      <c r="P46" s="78">
        <f t="shared" si="4"/>
        <v>0</v>
      </c>
      <c r="Q46" s="78">
        <f t="shared" si="4"/>
        <v>0</v>
      </c>
    </row>
    <row r="47" spans="2:9" ht="12.75">
      <c r="B47" s="49"/>
      <c r="C47" s="49"/>
      <c r="D47" s="50"/>
      <c r="E47" s="127"/>
      <c r="F47" s="50"/>
      <c r="G47" s="50"/>
      <c r="H47" s="50"/>
      <c r="I47" s="50"/>
    </row>
    <row r="48" ht="12.75">
      <c r="E48" s="133"/>
    </row>
    <row r="49" spans="2:17" ht="18" customHeight="1">
      <c r="B49" s="400" t="s">
        <v>173</v>
      </c>
      <c r="C49" s="401"/>
      <c r="D49" s="258" t="s">
        <v>191</v>
      </c>
      <c r="E49" s="260"/>
      <c r="F49" s="259" t="s">
        <v>141</v>
      </c>
      <c r="G49" s="259" t="s">
        <v>142</v>
      </c>
      <c r="H49" s="259" t="s">
        <v>143</v>
      </c>
      <c r="I49" s="259" t="s">
        <v>144</v>
      </c>
      <c r="J49" s="259" t="s">
        <v>145</v>
      </c>
      <c r="K49" s="259" t="s">
        <v>146</v>
      </c>
      <c r="L49" s="259" t="s">
        <v>147</v>
      </c>
      <c r="M49" s="259" t="s">
        <v>148</v>
      </c>
      <c r="N49" s="259" t="s">
        <v>149</v>
      </c>
      <c r="O49" s="259" t="s">
        <v>150</v>
      </c>
      <c r="P49" s="259" t="s">
        <v>151</v>
      </c>
      <c r="Q49" s="259" t="s">
        <v>152</v>
      </c>
    </row>
    <row r="50" spans="2:17" ht="12.75">
      <c r="B50" s="402" t="s">
        <v>174</v>
      </c>
      <c r="C50" s="403"/>
      <c r="D50" s="50"/>
      <c r="E50" s="127"/>
      <c r="F50" s="50"/>
      <c r="G50" s="50"/>
      <c r="H50" s="50"/>
      <c r="I50" s="50"/>
      <c r="J50" s="50"/>
      <c r="K50" s="50"/>
      <c r="L50" s="50"/>
      <c r="M50" s="50"/>
      <c r="N50" s="50"/>
      <c r="O50" s="50"/>
      <c r="P50" s="50"/>
      <c r="Q50" s="50"/>
    </row>
    <row r="51" spans="2:17" ht="12.75">
      <c r="B51" s="49"/>
      <c r="C51" s="49"/>
      <c r="D51" s="252"/>
      <c r="E51" s="127"/>
      <c r="F51" s="50"/>
      <c r="G51" s="50"/>
      <c r="H51" s="50"/>
      <c r="I51" s="50"/>
      <c r="J51" s="50"/>
      <c r="K51" s="50"/>
      <c r="L51" s="50"/>
      <c r="M51" s="50"/>
      <c r="N51" s="50"/>
      <c r="O51" s="50"/>
      <c r="P51" s="50"/>
      <c r="Q51" s="50"/>
    </row>
    <row r="52" spans="2:17" ht="16.5" customHeight="1">
      <c r="B52" s="235"/>
      <c r="C52" s="234" t="s">
        <v>58</v>
      </c>
      <c r="D52" s="251"/>
      <c r="E52" s="128"/>
      <c r="F52" s="249"/>
      <c r="G52" s="249"/>
      <c r="H52" s="249"/>
      <c r="I52" s="249"/>
      <c r="J52" s="249"/>
      <c r="K52" s="249"/>
      <c r="L52" s="249"/>
      <c r="M52" s="249"/>
      <c r="N52" s="249"/>
      <c r="O52" s="249"/>
      <c r="P52" s="249"/>
      <c r="Q52" s="249"/>
    </row>
    <row r="53" spans="2:17" ht="16.5" customHeight="1">
      <c r="B53" s="80"/>
      <c r="C53" s="75" t="s">
        <v>275</v>
      </c>
      <c r="D53" s="58">
        <f>SUM(F53:Q53)</f>
        <v>0</v>
      </c>
      <c r="E53" s="128"/>
      <c r="F53" s="60">
        <f>SUM('Budgeting Worksheet'!$H32)/12</f>
        <v>0</v>
      </c>
      <c r="G53" s="60">
        <f>SUM('Budgeting Worksheet'!$H32)/12</f>
        <v>0</v>
      </c>
      <c r="H53" s="60">
        <f>SUM('Budgeting Worksheet'!$H32)/12</f>
        <v>0</v>
      </c>
      <c r="I53" s="60">
        <f>SUM('Budgeting Worksheet'!$H32)/12</f>
        <v>0</v>
      </c>
      <c r="J53" s="60">
        <f>SUM('Budgeting Worksheet'!$H32)/12</f>
        <v>0</v>
      </c>
      <c r="K53" s="60">
        <f>SUM('Budgeting Worksheet'!$H32)/12</f>
        <v>0</v>
      </c>
      <c r="L53" s="60">
        <f>SUM('Budgeting Worksheet'!$H32)/12</f>
        <v>0</v>
      </c>
      <c r="M53" s="60">
        <f>SUM('Budgeting Worksheet'!$H32)/12</f>
        <v>0</v>
      </c>
      <c r="N53" s="60">
        <f>SUM('Budgeting Worksheet'!$H32)/12</f>
        <v>0</v>
      </c>
      <c r="O53" s="60">
        <f>SUM('Budgeting Worksheet'!$H32)/12</f>
        <v>0</v>
      </c>
      <c r="P53" s="60">
        <f>SUM('Budgeting Worksheet'!$H32)/12</f>
        <v>0</v>
      </c>
      <c r="Q53" s="60">
        <f>SUM('Budgeting Worksheet'!$H32)/12</f>
        <v>0</v>
      </c>
    </row>
    <row r="54" spans="1:18" s="85" customFormat="1" ht="12" customHeight="1">
      <c r="A54" s="124"/>
      <c r="B54" s="137"/>
      <c r="C54" s="83"/>
      <c r="D54" s="84"/>
      <c r="E54" s="131"/>
      <c r="F54" s="115"/>
      <c r="G54" s="115"/>
      <c r="H54" s="115"/>
      <c r="I54" s="115"/>
      <c r="J54" s="115"/>
      <c r="K54" s="115"/>
      <c r="L54" s="115"/>
      <c r="M54" s="115"/>
      <c r="N54" s="115"/>
      <c r="O54" s="115"/>
      <c r="P54" s="115"/>
      <c r="Q54" s="115"/>
      <c r="R54" s="253"/>
    </row>
    <row r="55" spans="2:18" ht="16.5" customHeight="1">
      <c r="B55" s="139"/>
      <c r="C55" s="86" t="s">
        <v>269</v>
      </c>
      <c r="D55" s="229" t="s">
        <v>270</v>
      </c>
      <c r="E55" s="128"/>
      <c r="F55" s="140"/>
      <c r="G55" s="140"/>
      <c r="H55" s="140"/>
      <c r="I55" s="140"/>
      <c r="J55" s="140"/>
      <c r="K55" s="140"/>
      <c r="L55" s="140"/>
      <c r="M55" s="140"/>
      <c r="N55" s="140"/>
      <c r="O55" s="140"/>
      <c r="P55" s="140"/>
      <c r="Q55" s="140"/>
      <c r="R55" s="59"/>
    </row>
    <row r="56" spans="2:18" ht="16.5" customHeight="1">
      <c r="B56" s="226"/>
      <c r="C56" s="86" t="s">
        <v>284</v>
      </c>
      <c r="D56" s="229" t="s">
        <v>271</v>
      </c>
      <c r="E56" s="128"/>
      <c r="F56" s="227">
        <f aca="true" t="shared" si="5" ref="F56:Q56">SUM(F53-F55)</f>
        <v>0</v>
      </c>
      <c r="G56" s="227">
        <f t="shared" si="5"/>
        <v>0</v>
      </c>
      <c r="H56" s="227">
        <f t="shared" si="5"/>
        <v>0</v>
      </c>
      <c r="I56" s="227">
        <f t="shared" si="5"/>
        <v>0</v>
      </c>
      <c r="J56" s="227">
        <f t="shared" si="5"/>
        <v>0</v>
      </c>
      <c r="K56" s="227">
        <f t="shared" si="5"/>
        <v>0</v>
      </c>
      <c r="L56" s="227">
        <f t="shared" si="5"/>
        <v>0</v>
      </c>
      <c r="M56" s="227">
        <f t="shared" si="5"/>
        <v>0</v>
      </c>
      <c r="N56" s="227">
        <f t="shared" si="5"/>
        <v>0</v>
      </c>
      <c r="O56" s="227">
        <f t="shared" si="5"/>
        <v>0</v>
      </c>
      <c r="P56" s="227">
        <f t="shared" si="5"/>
        <v>0</v>
      </c>
      <c r="Q56" s="227">
        <f t="shared" si="5"/>
        <v>0</v>
      </c>
      <c r="R56" s="59"/>
    </row>
    <row r="57" spans="2:18" ht="16.5" customHeight="1">
      <c r="B57" s="139"/>
      <c r="C57" s="86" t="s">
        <v>51</v>
      </c>
      <c r="D57" s="246">
        <f>SUM(F56:Q56)</f>
        <v>0</v>
      </c>
      <c r="E57" s="128"/>
      <c r="F57" s="233"/>
      <c r="G57" s="233"/>
      <c r="H57" s="233"/>
      <c r="I57" s="233"/>
      <c r="J57" s="233"/>
      <c r="K57" s="233"/>
      <c r="L57" s="233"/>
      <c r="M57" s="233"/>
      <c r="N57" s="233"/>
      <c r="O57" s="233"/>
      <c r="P57" s="233"/>
      <c r="Q57" s="233"/>
      <c r="R57" s="253"/>
    </row>
    <row r="58" spans="1:18" s="85" customFormat="1" ht="12" customHeight="1">
      <c r="A58" s="124"/>
      <c r="B58" s="138"/>
      <c r="C58" s="83"/>
      <c r="D58" s="254"/>
      <c r="E58" s="131"/>
      <c r="F58" s="254"/>
      <c r="G58" s="254"/>
      <c r="H58" s="254"/>
      <c r="I58" s="254"/>
      <c r="J58" s="254"/>
      <c r="K58" s="254"/>
      <c r="L58" s="254"/>
      <c r="M58" s="254"/>
      <c r="N58" s="254"/>
      <c r="O58" s="254"/>
      <c r="P58" s="254"/>
      <c r="Q58" s="254"/>
      <c r="R58" s="253"/>
    </row>
    <row r="59" spans="2:18" ht="15" customHeight="1">
      <c r="B59" s="235"/>
      <c r="C59" s="57" t="s">
        <v>60</v>
      </c>
      <c r="D59" s="250"/>
      <c r="E59" s="128"/>
      <c r="F59" s="255"/>
      <c r="G59" s="255"/>
      <c r="H59" s="255"/>
      <c r="I59" s="255"/>
      <c r="J59" s="255"/>
      <c r="K59" s="255"/>
      <c r="L59" s="255"/>
      <c r="M59" s="255"/>
      <c r="N59" s="255"/>
      <c r="O59" s="255"/>
      <c r="P59" s="255"/>
      <c r="Q59" s="256"/>
      <c r="R59" s="253"/>
    </row>
    <row r="60" spans="2:17" ht="16.5" customHeight="1">
      <c r="B60" s="80"/>
      <c r="C60" s="75" t="s">
        <v>276</v>
      </c>
      <c r="D60" s="58">
        <f>SUM(F60:Q60)</f>
        <v>0</v>
      </c>
      <c r="E60" s="128"/>
      <c r="F60" s="60">
        <f>SUM('Budgeting Worksheet'!$H34)/12</f>
        <v>0</v>
      </c>
      <c r="G60" s="60">
        <f>SUM('Budgeting Worksheet'!$H34)/12</f>
        <v>0</v>
      </c>
      <c r="H60" s="60">
        <f>SUM('Budgeting Worksheet'!$H34)/12</f>
        <v>0</v>
      </c>
      <c r="I60" s="60">
        <f>SUM('Budgeting Worksheet'!$H34)/12</f>
        <v>0</v>
      </c>
      <c r="J60" s="60">
        <f>SUM('Budgeting Worksheet'!$H34)/12</f>
        <v>0</v>
      </c>
      <c r="K60" s="60">
        <f>SUM('Budgeting Worksheet'!$H34)/12</f>
        <v>0</v>
      </c>
      <c r="L60" s="60">
        <f>SUM('Budgeting Worksheet'!$H34)/12</f>
        <v>0</v>
      </c>
      <c r="M60" s="60">
        <f>SUM('Budgeting Worksheet'!$H34)/12</f>
        <v>0</v>
      </c>
      <c r="N60" s="60">
        <f>SUM('Budgeting Worksheet'!$H34)/12</f>
        <v>0</v>
      </c>
      <c r="O60" s="60">
        <f>SUM('Budgeting Worksheet'!$H34)/12</f>
        <v>0</v>
      </c>
      <c r="P60" s="60">
        <f>SUM('Budgeting Worksheet'!$H34)/12</f>
        <v>0</v>
      </c>
      <c r="Q60" s="60">
        <f>SUM('Budgeting Worksheet'!$H34)/12</f>
        <v>0</v>
      </c>
    </row>
    <row r="61" spans="1:18" s="85" customFormat="1" ht="12" customHeight="1">
      <c r="A61" s="124"/>
      <c r="B61" s="137"/>
      <c r="C61" s="83"/>
      <c r="D61" s="84"/>
      <c r="E61" s="131"/>
      <c r="F61" s="84"/>
      <c r="G61" s="84"/>
      <c r="H61" s="84"/>
      <c r="I61" s="84"/>
      <c r="J61" s="84"/>
      <c r="K61" s="84"/>
      <c r="L61" s="84"/>
      <c r="M61" s="84"/>
      <c r="N61" s="84"/>
      <c r="O61" s="84"/>
      <c r="P61" s="84"/>
      <c r="Q61" s="84"/>
      <c r="R61" s="253"/>
    </row>
    <row r="62" spans="2:18" ht="18" customHeight="1">
      <c r="B62" s="139"/>
      <c r="C62" s="86" t="s">
        <v>288</v>
      </c>
      <c r="D62" s="229" t="s">
        <v>270</v>
      </c>
      <c r="E62" s="128"/>
      <c r="F62" s="140"/>
      <c r="G62" s="140"/>
      <c r="H62" s="140"/>
      <c r="I62" s="140"/>
      <c r="J62" s="140"/>
      <c r="K62" s="140"/>
      <c r="L62" s="140"/>
      <c r="M62" s="140"/>
      <c r="N62" s="140"/>
      <c r="O62" s="140"/>
      <c r="P62" s="140"/>
      <c r="Q62" s="140"/>
      <c r="R62" s="59"/>
    </row>
    <row r="63" spans="2:18" ht="18" customHeight="1">
      <c r="B63" s="226"/>
      <c r="C63" s="86" t="s">
        <v>284</v>
      </c>
      <c r="D63" s="229" t="s">
        <v>271</v>
      </c>
      <c r="E63" s="128"/>
      <c r="F63" s="228">
        <f aca="true" t="shared" si="6" ref="F63:Q63">SUM(F60-F62)</f>
        <v>0</v>
      </c>
      <c r="G63" s="228">
        <f t="shared" si="6"/>
        <v>0</v>
      </c>
      <c r="H63" s="228">
        <f t="shared" si="6"/>
        <v>0</v>
      </c>
      <c r="I63" s="228">
        <f t="shared" si="6"/>
        <v>0</v>
      </c>
      <c r="J63" s="228">
        <f t="shared" si="6"/>
        <v>0</v>
      </c>
      <c r="K63" s="228">
        <f t="shared" si="6"/>
        <v>0</v>
      </c>
      <c r="L63" s="228">
        <f t="shared" si="6"/>
        <v>0</v>
      </c>
      <c r="M63" s="228">
        <f t="shared" si="6"/>
        <v>0</v>
      </c>
      <c r="N63" s="228">
        <f t="shared" si="6"/>
        <v>0</v>
      </c>
      <c r="O63" s="228">
        <f t="shared" si="6"/>
        <v>0</v>
      </c>
      <c r="P63" s="228">
        <f t="shared" si="6"/>
        <v>0</v>
      </c>
      <c r="Q63" s="228">
        <f t="shared" si="6"/>
        <v>0</v>
      </c>
      <c r="R63" s="59"/>
    </row>
    <row r="64" spans="2:18" ht="16.5" customHeight="1">
      <c r="B64" s="139"/>
      <c r="C64" s="86" t="s">
        <v>51</v>
      </c>
      <c r="D64" s="246">
        <f>SUM(F63:Q63)</f>
        <v>0</v>
      </c>
      <c r="E64" s="128"/>
      <c r="F64" s="233"/>
      <c r="G64" s="233"/>
      <c r="H64" s="233"/>
      <c r="I64" s="233"/>
      <c r="J64" s="233"/>
      <c r="K64" s="233"/>
      <c r="L64" s="233"/>
      <c r="M64" s="233"/>
      <c r="N64" s="233"/>
      <c r="O64" s="233"/>
      <c r="P64" s="233"/>
      <c r="Q64" s="233"/>
      <c r="R64" s="253"/>
    </row>
    <row r="65" spans="1:18" s="85" customFormat="1" ht="12" customHeight="1">
      <c r="A65" s="124"/>
      <c r="B65" s="138"/>
      <c r="C65" s="83"/>
      <c r="D65" s="115"/>
      <c r="E65" s="131"/>
      <c r="F65" s="254"/>
      <c r="G65" s="254"/>
      <c r="H65" s="254"/>
      <c r="I65" s="254"/>
      <c r="J65" s="254"/>
      <c r="K65" s="254"/>
      <c r="L65" s="254"/>
      <c r="M65" s="254"/>
      <c r="N65" s="254"/>
      <c r="O65" s="254"/>
      <c r="P65" s="254"/>
      <c r="Q65" s="254"/>
      <c r="R65" s="253"/>
    </row>
    <row r="66" spans="2:18" ht="15" customHeight="1">
      <c r="B66" s="235"/>
      <c r="C66" s="57" t="s">
        <v>62</v>
      </c>
      <c r="D66" s="250"/>
      <c r="E66" s="128"/>
      <c r="F66" s="255"/>
      <c r="G66" s="255"/>
      <c r="H66" s="255"/>
      <c r="I66" s="255"/>
      <c r="J66" s="255"/>
      <c r="K66" s="255"/>
      <c r="L66" s="255"/>
      <c r="M66" s="255"/>
      <c r="N66" s="255"/>
      <c r="O66" s="255"/>
      <c r="P66" s="255"/>
      <c r="Q66" s="256"/>
      <c r="R66" s="253"/>
    </row>
    <row r="67" spans="2:17" ht="16.5" customHeight="1">
      <c r="B67" s="80"/>
      <c r="C67" s="75" t="s">
        <v>277</v>
      </c>
      <c r="D67" s="58">
        <f>SUM(F67:Q67)</f>
        <v>0</v>
      </c>
      <c r="E67" s="128"/>
      <c r="F67" s="60">
        <f>SUM('Budgeting Worksheet'!$H36)/12</f>
        <v>0</v>
      </c>
      <c r="G67" s="60">
        <f>SUM('Budgeting Worksheet'!$H36)/12</f>
        <v>0</v>
      </c>
      <c r="H67" s="60">
        <f>SUM('Budgeting Worksheet'!$H36)/12</f>
        <v>0</v>
      </c>
      <c r="I67" s="60">
        <f>SUM('Budgeting Worksheet'!$H36)/12</f>
        <v>0</v>
      </c>
      <c r="J67" s="60">
        <f>SUM('Budgeting Worksheet'!$H36)/12</f>
        <v>0</v>
      </c>
      <c r="K67" s="60">
        <f>SUM('Budgeting Worksheet'!$H36)/12</f>
        <v>0</v>
      </c>
      <c r="L67" s="60">
        <f>SUM('Budgeting Worksheet'!$H36)/12</f>
        <v>0</v>
      </c>
      <c r="M67" s="60">
        <f>SUM('Budgeting Worksheet'!$H36)/12</f>
        <v>0</v>
      </c>
      <c r="N67" s="60">
        <f>SUM('Budgeting Worksheet'!$H36)/12</f>
        <v>0</v>
      </c>
      <c r="O67" s="60">
        <f>SUM('Budgeting Worksheet'!$H36)/12</f>
        <v>0</v>
      </c>
      <c r="P67" s="60">
        <f>SUM('Budgeting Worksheet'!$H36)/12</f>
        <v>0</v>
      </c>
      <c r="Q67" s="60">
        <f>SUM('Budgeting Worksheet'!$H36)/12</f>
        <v>0</v>
      </c>
    </row>
    <row r="68" spans="1:17" s="85" customFormat="1" ht="12" customHeight="1">
      <c r="A68" s="124"/>
      <c r="B68" s="137"/>
      <c r="C68" s="83"/>
      <c r="D68" s="84"/>
      <c r="E68" s="131"/>
      <c r="F68" s="84"/>
      <c r="G68" s="84"/>
      <c r="H68" s="84"/>
      <c r="I68" s="84"/>
      <c r="J68" s="84"/>
      <c r="K68" s="84"/>
      <c r="L68" s="84"/>
      <c r="M68" s="84"/>
      <c r="N68" s="84"/>
      <c r="O68" s="84"/>
      <c r="P68" s="84"/>
      <c r="Q68" s="84"/>
    </row>
    <row r="69" spans="2:18" ht="18" customHeight="1">
      <c r="B69" s="139"/>
      <c r="C69" s="86" t="s">
        <v>288</v>
      </c>
      <c r="D69" s="229" t="s">
        <v>270</v>
      </c>
      <c r="E69" s="128"/>
      <c r="F69" s="140"/>
      <c r="G69" s="140"/>
      <c r="H69" s="140"/>
      <c r="I69" s="140"/>
      <c r="J69" s="140"/>
      <c r="K69" s="140"/>
      <c r="L69" s="140"/>
      <c r="M69" s="140"/>
      <c r="N69" s="140"/>
      <c r="O69" s="140"/>
      <c r="P69" s="140"/>
      <c r="Q69" s="140"/>
      <c r="R69" s="59"/>
    </row>
    <row r="70" spans="2:18" ht="18" customHeight="1">
      <c r="B70" s="226"/>
      <c r="C70" s="86" t="s">
        <v>284</v>
      </c>
      <c r="D70" s="229" t="s">
        <v>271</v>
      </c>
      <c r="E70" s="128"/>
      <c r="F70" s="228">
        <f aca="true" t="shared" si="7" ref="F70:Q70">SUM(F67-F69)</f>
        <v>0</v>
      </c>
      <c r="G70" s="228">
        <f t="shared" si="7"/>
        <v>0</v>
      </c>
      <c r="H70" s="228">
        <f t="shared" si="7"/>
        <v>0</v>
      </c>
      <c r="I70" s="228">
        <f t="shared" si="7"/>
        <v>0</v>
      </c>
      <c r="J70" s="228">
        <f t="shared" si="7"/>
        <v>0</v>
      </c>
      <c r="K70" s="228">
        <f t="shared" si="7"/>
        <v>0</v>
      </c>
      <c r="L70" s="228">
        <f t="shared" si="7"/>
        <v>0</v>
      </c>
      <c r="M70" s="228">
        <f t="shared" si="7"/>
        <v>0</v>
      </c>
      <c r="N70" s="228">
        <f t="shared" si="7"/>
        <v>0</v>
      </c>
      <c r="O70" s="228">
        <f t="shared" si="7"/>
        <v>0</v>
      </c>
      <c r="P70" s="228">
        <f t="shared" si="7"/>
        <v>0</v>
      </c>
      <c r="Q70" s="228">
        <f t="shared" si="7"/>
        <v>0</v>
      </c>
      <c r="R70" s="59"/>
    </row>
    <row r="71" spans="2:18" ht="16.5" customHeight="1">
      <c r="B71" s="139"/>
      <c r="C71" s="86" t="s">
        <v>51</v>
      </c>
      <c r="D71" s="246">
        <f>SUM(F70:Q70)</f>
        <v>0</v>
      </c>
      <c r="E71" s="128"/>
      <c r="F71" s="233"/>
      <c r="G71" s="233"/>
      <c r="H71" s="233"/>
      <c r="I71" s="233"/>
      <c r="J71" s="233"/>
      <c r="K71" s="233"/>
      <c r="L71" s="233"/>
      <c r="M71" s="233"/>
      <c r="N71" s="233"/>
      <c r="O71" s="233"/>
      <c r="P71" s="233"/>
      <c r="Q71" s="233"/>
      <c r="R71" s="253"/>
    </row>
    <row r="72" spans="1:18" s="85" customFormat="1" ht="12" customHeight="1">
      <c r="A72" s="124"/>
      <c r="B72" s="138"/>
      <c r="C72" s="83"/>
      <c r="D72" s="115"/>
      <c r="E72" s="131"/>
      <c r="F72" s="254"/>
      <c r="G72" s="254"/>
      <c r="H72" s="254"/>
      <c r="I72" s="254"/>
      <c r="J72" s="254"/>
      <c r="K72" s="254"/>
      <c r="L72" s="254"/>
      <c r="M72" s="254"/>
      <c r="N72" s="254"/>
      <c r="O72" s="254"/>
      <c r="P72" s="254"/>
      <c r="Q72" s="254"/>
      <c r="R72" s="253"/>
    </row>
    <row r="73" spans="2:18" ht="15" customHeight="1">
      <c r="B73" s="235"/>
      <c r="C73" s="57" t="s">
        <v>64</v>
      </c>
      <c r="D73" s="250"/>
      <c r="E73" s="128"/>
      <c r="F73" s="255"/>
      <c r="G73" s="255"/>
      <c r="H73" s="255"/>
      <c r="I73" s="255"/>
      <c r="J73" s="255"/>
      <c r="K73" s="255"/>
      <c r="L73" s="255"/>
      <c r="M73" s="255"/>
      <c r="N73" s="255"/>
      <c r="O73" s="255"/>
      <c r="P73" s="255"/>
      <c r="Q73" s="256"/>
      <c r="R73" s="253"/>
    </row>
    <row r="74" spans="2:17" ht="16.5" customHeight="1">
      <c r="B74" s="80"/>
      <c r="C74" s="75" t="s">
        <v>278</v>
      </c>
      <c r="D74" s="58">
        <f>SUM(F74:Q74)</f>
        <v>0</v>
      </c>
      <c r="E74" s="128"/>
      <c r="F74" s="60">
        <f>SUM('Budgeting Worksheet'!$H38)/12</f>
        <v>0</v>
      </c>
      <c r="G74" s="60">
        <f>SUM('Budgeting Worksheet'!$H38)/12</f>
        <v>0</v>
      </c>
      <c r="H74" s="60">
        <f>SUM('Budgeting Worksheet'!$H38)/12</f>
        <v>0</v>
      </c>
      <c r="I74" s="60">
        <f>SUM('Budgeting Worksheet'!$H38)/12</f>
        <v>0</v>
      </c>
      <c r="J74" s="60">
        <f>SUM('Budgeting Worksheet'!$H38)/12</f>
        <v>0</v>
      </c>
      <c r="K74" s="60">
        <f>SUM('Budgeting Worksheet'!$H38)/12</f>
        <v>0</v>
      </c>
      <c r="L74" s="60">
        <f>SUM('Budgeting Worksheet'!$H38)/12</f>
        <v>0</v>
      </c>
      <c r="M74" s="60">
        <f>SUM('Budgeting Worksheet'!$H38)/12</f>
        <v>0</v>
      </c>
      <c r="N74" s="60">
        <f>SUM('Budgeting Worksheet'!$H38)/12</f>
        <v>0</v>
      </c>
      <c r="O74" s="60">
        <f>SUM('Budgeting Worksheet'!$H38)/12</f>
        <v>0</v>
      </c>
      <c r="P74" s="60">
        <f>SUM('Budgeting Worksheet'!$H38)/12</f>
        <v>0</v>
      </c>
      <c r="Q74" s="60">
        <f>SUM('Budgeting Worksheet'!$H38)/12</f>
        <v>0</v>
      </c>
    </row>
    <row r="75" spans="1:18" s="85" customFormat="1" ht="12" customHeight="1">
      <c r="A75" s="124"/>
      <c r="B75" s="137"/>
      <c r="C75" s="83"/>
      <c r="D75" s="84"/>
      <c r="E75" s="131"/>
      <c r="F75" s="84"/>
      <c r="G75" s="84"/>
      <c r="H75" s="84"/>
      <c r="I75" s="84"/>
      <c r="J75" s="84"/>
      <c r="K75" s="84"/>
      <c r="L75" s="84"/>
      <c r="M75" s="84"/>
      <c r="N75" s="84"/>
      <c r="O75" s="84"/>
      <c r="P75" s="84"/>
      <c r="Q75" s="84"/>
      <c r="R75" s="253"/>
    </row>
    <row r="76" spans="2:18" ht="18" customHeight="1">
      <c r="B76" s="139"/>
      <c r="C76" s="86" t="s">
        <v>288</v>
      </c>
      <c r="D76" s="229" t="s">
        <v>270</v>
      </c>
      <c r="E76" s="128"/>
      <c r="F76" s="140"/>
      <c r="G76" s="140"/>
      <c r="H76" s="140"/>
      <c r="I76" s="140"/>
      <c r="J76" s="140"/>
      <c r="K76" s="140"/>
      <c r="L76" s="140"/>
      <c r="M76" s="140"/>
      <c r="N76" s="140"/>
      <c r="O76" s="140"/>
      <c r="P76" s="140"/>
      <c r="Q76" s="140"/>
      <c r="R76" s="59"/>
    </row>
    <row r="77" spans="2:18" ht="18" customHeight="1">
      <c r="B77" s="226"/>
      <c r="C77" s="86" t="s">
        <v>284</v>
      </c>
      <c r="D77" s="229" t="s">
        <v>271</v>
      </c>
      <c r="E77" s="128"/>
      <c r="F77" s="228">
        <f aca="true" t="shared" si="8" ref="F77:Q77">SUM(F74-F76)</f>
        <v>0</v>
      </c>
      <c r="G77" s="228">
        <f t="shared" si="8"/>
        <v>0</v>
      </c>
      <c r="H77" s="228">
        <f t="shared" si="8"/>
        <v>0</v>
      </c>
      <c r="I77" s="228">
        <f t="shared" si="8"/>
        <v>0</v>
      </c>
      <c r="J77" s="228">
        <f t="shared" si="8"/>
        <v>0</v>
      </c>
      <c r="K77" s="228">
        <f t="shared" si="8"/>
        <v>0</v>
      </c>
      <c r="L77" s="228">
        <f t="shared" si="8"/>
        <v>0</v>
      </c>
      <c r="M77" s="228">
        <f t="shared" si="8"/>
        <v>0</v>
      </c>
      <c r="N77" s="228">
        <f t="shared" si="8"/>
        <v>0</v>
      </c>
      <c r="O77" s="228">
        <f t="shared" si="8"/>
        <v>0</v>
      </c>
      <c r="P77" s="228">
        <f t="shared" si="8"/>
        <v>0</v>
      </c>
      <c r="Q77" s="228">
        <f t="shared" si="8"/>
        <v>0</v>
      </c>
      <c r="R77" s="59"/>
    </row>
    <row r="78" spans="2:18" ht="16.5" customHeight="1">
      <c r="B78" s="139"/>
      <c r="C78" s="86" t="s">
        <v>51</v>
      </c>
      <c r="D78" s="246">
        <f>SUM(F77:Q77)</f>
        <v>0</v>
      </c>
      <c r="E78" s="128"/>
      <c r="F78" s="233"/>
      <c r="G78" s="233"/>
      <c r="H78" s="233"/>
      <c r="I78" s="233"/>
      <c r="J78" s="233"/>
      <c r="K78" s="233"/>
      <c r="L78" s="233"/>
      <c r="M78" s="233"/>
      <c r="N78" s="233"/>
      <c r="O78" s="233"/>
      <c r="P78" s="233"/>
      <c r="Q78" s="233"/>
      <c r="R78" s="253"/>
    </row>
    <row r="79" spans="1:18" s="85" customFormat="1" ht="12" customHeight="1">
      <c r="A79" s="124"/>
      <c r="B79" s="138"/>
      <c r="C79" s="83"/>
      <c r="D79" s="115"/>
      <c r="E79" s="131"/>
      <c r="F79" s="254"/>
      <c r="G79" s="254"/>
      <c r="H79" s="254"/>
      <c r="I79" s="254"/>
      <c r="J79" s="254"/>
      <c r="K79" s="254"/>
      <c r="L79" s="254"/>
      <c r="M79" s="254"/>
      <c r="N79" s="254"/>
      <c r="O79" s="254"/>
      <c r="P79" s="254"/>
      <c r="Q79" s="254"/>
      <c r="R79" s="253"/>
    </row>
    <row r="80" spans="2:18" ht="15" customHeight="1">
      <c r="B80" s="235"/>
      <c r="C80" s="57" t="s">
        <v>65</v>
      </c>
      <c r="D80" s="250"/>
      <c r="E80" s="128"/>
      <c r="F80" s="255"/>
      <c r="G80" s="255"/>
      <c r="H80" s="255"/>
      <c r="I80" s="255"/>
      <c r="J80" s="255"/>
      <c r="K80" s="255"/>
      <c r="L80" s="255"/>
      <c r="M80" s="255"/>
      <c r="N80" s="255"/>
      <c r="O80" s="255"/>
      <c r="P80" s="255"/>
      <c r="Q80" s="256"/>
      <c r="R80" s="253"/>
    </row>
    <row r="81" spans="2:17" ht="16.5" customHeight="1">
      <c r="B81" s="80"/>
      <c r="C81" s="75" t="s">
        <v>279</v>
      </c>
      <c r="D81" s="58">
        <f>SUM(F81:Q81)</f>
        <v>0</v>
      </c>
      <c r="E81" s="128"/>
      <c r="F81" s="60">
        <f>SUM('Budgeting Worksheet'!$H40)/12</f>
        <v>0</v>
      </c>
      <c r="G81" s="60">
        <f>SUM('Budgeting Worksheet'!$H40)/12</f>
        <v>0</v>
      </c>
      <c r="H81" s="60">
        <f>SUM('Budgeting Worksheet'!$H40)/12</f>
        <v>0</v>
      </c>
      <c r="I81" s="60">
        <f>SUM('Budgeting Worksheet'!$H40)/12</f>
        <v>0</v>
      </c>
      <c r="J81" s="60">
        <f>SUM('Budgeting Worksheet'!$H40)/12</f>
        <v>0</v>
      </c>
      <c r="K81" s="60">
        <f>SUM('Budgeting Worksheet'!$H40)/12</f>
        <v>0</v>
      </c>
      <c r="L81" s="60">
        <f>SUM('Budgeting Worksheet'!$H40)/12</f>
        <v>0</v>
      </c>
      <c r="M81" s="60">
        <f>SUM('Budgeting Worksheet'!$H40)/12</f>
        <v>0</v>
      </c>
      <c r="N81" s="60">
        <f>SUM('Budgeting Worksheet'!$H40)/12</f>
        <v>0</v>
      </c>
      <c r="O81" s="60">
        <f>SUM('Budgeting Worksheet'!$H40)/12</f>
        <v>0</v>
      </c>
      <c r="P81" s="60">
        <f>SUM('Budgeting Worksheet'!$H40)/12</f>
        <v>0</v>
      </c>
      <c r="Q81" s="60">
        <f>SUM('Budgeting Worksheet'!$H40)/12</f>
        <v>0</v>
      </c>
    </row>
    <row r="82" spans="1:17" s="85" customFormat="1" ht="12" customHeight="1">
      <c r="A82" s="124"/>
      <c r="B82" s="137"/>
      <c r="C82" s="83"/>
      <c r="D82" s="84"/>
      <c r="E82" s="131"/>
      <c r="F82" s="84"/>
      <c r="G82" s="84"/>
      <c r="H82" s="84"/>
      <c r="I82" s="84"/>
      <c r="J82" s="84"/>
      <c r="K82" s="84"/>
      <c r="L82" s="84"/>
      <c r="M82" s="84"/>
      <c r="N82" s="84"/>
      <c r="O82" s="84"/>
      <c r="P82" s="84"/>
      <c r="Q82" s="84"/>
    </row>
    <row r="83" spans="2:18" ht="18" customHeight="1">
      <c r="B83" s="139"/>
      <c r="C83" s="86" t="s">
        <v>288</v>
      </c>
      <c r="D83" s="229" t="s">
        <v>270</v>
      </c>
      <c r="E83" s="128"/>
      <c r="F83" s="140"/>
      <c r="G83" s="140"/>
      <c r="H83" s="140"/>
      <c r="I83" s="140"/>
      <c r="J83" s="140"/>
      <c r="K83" s="140"/>
      <c r="L83" s="140"/>
      <c r="M83" s="140"/>
      <c r="N83" s="140"/>
      <c r="O83" s="140"/>
      <c r="P83" s="140"/>
      <c r="Q83" s="140"/>
      <c r="R83" s="59"/>
    </row>
    <row r="84" spans="2:18" ht="18" customHeight="1">
      <c r="B84" s="226"/>
      <c r="C84" s="86" t="s">
        <v>284</v>
      </c>
      <c r="D84" s="229" t="s">
        <v>271</v>
      </c>
      <c r="E84" s="128"/>
      <c r="F84" s="228">
        <f aca="true" t="shared" si="9" ref="F84:Q84">SUM(F81-F83)</f>
        <v>0</v>
      </c>
      <c r="G84" s="228">
        <f t="shared" si="9"/>
        <v>0</v>
      </c>
      <c r="H84" s="228">
        <f t="shared" si="9"/>
        <v>0</v>
      </c>
      <c r="I84" s="228">
        <f t="shared" si="9"/>
        <v>0</v>
      </c>
      <c r="J84" s="228">
        <f t="shared" si="9"/>
        <v>0</v>
      </c>
      <c r="K84" s="228">
        <f t="shared" si="9"/>
        <v>0</v>
      </c>
      <c r="L84" s="228">
        <f t="shared" si="9"/>
        <v>0</v>
      </c>
      <c r="M84" s="228">
        <f t="shared" si="9"/>
        <v>0</v>
      </c>
      <c r="N84" s="228">
        <f t="shared" si="9"/>
        <v>0</v>
      </c>
      <c r="O84" s="228">
        <f t="shared" si="9"/>
        <v>0</v>
      </c>
      <c r="P84" s="228">
        <f t="shared" si="9"/>
        <v>0</v>
      </c>
      <c r="Q84" s="228">
        <f t="shared" si="9"/>
        <v>0</v>
      </c>
      <c r="R84" s="59"/>
    </row>
    <row r="85" spans="2:18" ht="16.5" customHeight="1">
      <c r="B85" s="139"/>
      <c r="C85" s="86" t="s">
        <v>51</v>
      </c>
      <c r="D85" s="246">
        <f>SUM(F84:Q84)</f>
        <v>0</v>
      </c>
      <c r="E85" s="128"/>
      <c r="F85" s="233"/>
      <c r="G85" s="233"/>
      <c r="H85" s="233"/>
      <c r="I85" s="233"/>
      <c r="J85" s="233"/>
      <c r="K85" s="233"/>
      <c r="L85" s="233"/>
      <c r="M85" s="233"/>
      <c r="N85" s="233"/>
      <c r="O85" s="233"/>
      <c r="P85" s="233"/>
      <c r="Q85" s="232"/>
      <c r="R85" s="253"/>
    </row>
    <row r="86" spans="1:18" s="85" customFormat="1" ht="12" customHeight="1">
      <c r="A86" s="124"/>
      <c r="B86" s="138"/>
      <c r="C86" s="83"/>
      <c r="D86" s="115"/>
      <c r="E86" s="131"/>
      <c r="F86" s="254"/>
      <c r="G86" s="254"/>
      <c r="H86" s="254"/>
      <c r="I86" s="254"/>
      <c r="J86" s="254"/>
      <c r="K86" s="254"/>
      <c r="L86" s="254"/>
      <c r="M86" s="254"/>
      <c r="N86" s="254"/>
      <c r="O86" s="254"/>
      <c r="P86" s="254"/>
      <c r="Q86" s="254"/>
      <c r="R86" s="253"/>
    </row>
    <row r="87" spans="2:18" ht="15" customHeight="1">
      <c r="B87" s="235"/>
      <c r="C87" s="57" t="s">
        <v>175</v>
      </c>
      <c r="D87" s="250"/>
      <c r="E87" s="128"/>
      <c r="F87" s="255"/>
      <c r="G87" s="255"/>
      <c r="H87" s="255"/>
      <c r="I87" s="255"/>
      <c r="J87" s="255"/>
      <c r="K87" s="255"/>
      <c r="L87" s="255"/>
      <c r="M87" s="255"/>
      <c r="N87" s="255"/>
      <c r="O87" s="255"/>
      <c r="P87" s="255"/>
      <c r="Q87" s="256"/>
      <c r="R87" s="253"/>
    </row>
    <row r="88" spans="2:17" ht="16.5" customHeight="1">
      <c r="B88" s="80"/>
      <c r="C88" s="75" t="s">
        <v>280</v>
      </c>
      <c r="D88" s="58">
        <f>SUM(F88:Q88)</f>
        <v>0</v>
      </c>
      <c r="E88" s="128"/>
      <c r="F88" s="60">
        <f>SUM('Budgeting Worksheet'!$H42)/12</f>
        <v>0</v>
      </c>
      <c r="G88" s="60">
        <f>SUM('Budgeting Worksheet'!$H42)/12</f>
        <v>0</v>
      </c>
      <c r="H88" s="60">
        <f>SUM('Budgeting Worksheet'!$H42)/12</f>
        <v>0</v>
      </c>
      <c r="I88" s="60">
        <f>SUM('Budgeting Worksheet'!$H42)/12</f>
        <v>0</v>
      </c>
      <c r="J88" s="60">
        <f>SUM('Budgeting Worksheet'!$H42)/12</f>
        <v>0</v>
      </c>
      <c r="K88" s="60">
        <f>SUM('Budgeting Worksheet'!$H42)/12</f>
        <v>0</v>
      </c>
      <c r="L88" s="60">
        <f>SUM('Budgeting Worksheet'!$H42)/12</f>
        <v>0</v>
      </c>
      <c r="M88" s="60">
        <f>SUM('Budgeting Worksheet'!$H42)/12</f>
        <v>0</v>
      </c>
      <c r="N88" s="60">
        <f>SUM('Budgeting Worksheet'!$H42)/12</f>
        <v>0</v>
      </c>
      <c r="O88" s="60">
        <f>SUM('Budgeting Worksheet'!$H42)/12</f>
        <v>0</v>
      </c>
      <c r="P88" s="60">
        <f>SUM('Budgeting Worksheet'!$H42)/12</f>
        <v>0</v>
      </c>
      <c r="Q88" s="60">
        <f>SUM('Budgeting Worksheet'!$H42)/12</f>
        <v>0</v>
      </c>
    </row>
    <row r="89" spans="1:18" s="85" customFormat="1" ht="12" customHeight="1">
      <c r="A89" s="124"/>
      <c r="B89" s="137"/>
      <c r="C89" s="83"/>
      <c r="D89" s="84"/>
      <c r="E89" s="131"/>
      <c r="F89" s="84"/>
      <c r="G89" s="84"/>
      <c r="H89" s="84"/>
      <c r="I89" s="84"/>
      <c r="J89" s="84"/>
      <c r="K89" s="84"/>
      <c r="L89" s="84"/>
      <c r="M89" s="84"/>
      <c r="N89" s="84"/>
      <c r="O89" s="84"/>
      <c r="P89" s="84"/>
      <c r="Q89" s="84"/>
      <c r="R89" s="253"/>
    </row>
    <row r="90" spans="2:18" ht="18" customHeight="1">
      <c r="B90" s="139"/>
      <c r="C90" s="86" t="s">
        <v>288</v>
      </c>
      <c r="D90" s="229" t="s">
        <v>270</v>
      </c>
      <c r="E90" s="128"/>
      <c r="F90" s="140"/>
      <c r="G90" s="140"/>
      <c r="H90" s="140"/>
      <c r="I90" s="140"/>
      <c r="J90" s="140"/>
      <c r="K90" s="140"/>
      <c r="L90" s="140"/>
      <c r="M90" s="140"/>
      <c r="N90" s="140"/>
      <c r="O90" s="140"/>
      <c r="P90" s="140"/>
      <c r="Q90" s="140"/>
      <c r="R90" s="59"/>
    </row>
    <row r="91" spans="2:18" ht="18" customHeight="1">
      <c r="B91" s="226"/>
      <c r="C91" s="86" t="s">
        <v>284</v>
      </c>
      <c r="D91" s="229" t="s">
        <v>271</v>
      </c>
      <c r="E91" s="128"/>
      <c r="F91" s="228">
        <f aca="true" t="shared" si="10" ref="F91:Q91">SUM(F88-F90)</f>
        <v>0</v>
      </c>
      <c r="G91" s="228">
        <f t="shared" si="10"/>
        <v>0</v>
      </c>
      <c r="H91" s="228">
        <f t="shared" si="10"/>
        <v>0</v>
      </c>
      <c r="I91" s="228">
        <f t="shared" si="10"/>
        <v>0</v>
      </c>
      <c r="J91" s="228">
        <f t="shared" si="10"/>
        <v>0</v>
      </c>
      <c r="K91" s="228">
        <f t="shared" si="10"/>
        <v>0</v>
      </c>
      <c r="L91" s="228">
        <f t="shared" si="10"/>
        <v>0</v>
      </c>
      <c r="M91" s="228">
        <f t="shared" si="10"/>
        <v>0</v>
      </c>
      <c r="N91" s="228">
        <f t="shared" si="10"/>
        <v>0</v>
      </c>
      <c r="O91" s="228">
        <f t="shared" si="10"/>
        <v>0</v>
      </c>
      <c r="P91" s="228">
        <f t="shared" si="10"/>
        <v>0</v>
      </c>
      <c r="Q91" s="228">
        <f t="shared" si="10"/>
        <v>0</v>
      </c>
      <c r="R91" s="59"/>
    </row>
    <row r="92" spans="2:18" ht="16.5" customHeight="1">
      <c r="B92" s="139"/>
      <c r="C92" s="86" t="s">
        <v>51</v>
      </c>
      <c r="D92" s="246">
        <f>SUM(F91:Q91)</f>
        <v>0</v>
      </c>
      <c r="E92" s="128"/>
      <c r="F92" s="233"/>
      <c r="G92" s="233"/>
      <c r="H92" s="233"/>
      <c r="I92" s="233"/>
      <c r="J92" s="233"/>
      <c r="K92" s="233"/>
      <c r="L92" s="233"/>
      <c r="M92" s="233"/>
      <c r="N92" s="233"/>
      <c r="O92" s="233"/>
      <c r="P92" s="233"/>
      <c r="Q92" s="233"/>
      <c r="R92" s="59"/>
    </row>
    <row r="93" spans="1:17" s="85" customFormat="1" ht="12" customHeight="1">
      <c r="A93" s="124"/>
      <c r="B93" s="138"/>
      <c r="C93" s="83"/>
      <c r="D93" s="115"/>
      <c r="E93" s="131"/>
      <c r="F93" s="254"/>
      <c r="G93" s="254"/>
      <c r="H93" s="254"/>
      <c r="I93" s="254"/>
      <c r="J93" s="254"/>
      <c r="K93" s="254"/>
      <c r="L93" s="254"/>
      <c r="M93" s="254"/>
      <c r="N93" s="254"/>
      <c r="O93" s="254"/>
      <c r="P93" s="254"/>
      <c r="Q93" s="254"/>
    </row>
    <row r="94" spans="2:17" ht="15" customHeight="1">
      <c r="B94" s="235"/>
      <c r="C94" s="57" t="s">
        <v>68</v>
      </c>
      <c r="D94" s="250"/>
      <c r="E94" s="128"/>
      <c r="F94" s="255"/>
      <c r="G94" s="255"/>
      <c r="H94" s="255"/>
      <c r="I94" s="255"/>
      <c r="J94" s="255"/>
      <c r="K94" s="255"/>
      <c r="L94" s="255"/>
      <c r="M94" s="255"/>
      <c r="N94" s="255"/>
      <c r="O94" s="255"/>
      <c r="P94" s="255"/>
      <c r="Q94" s="255"/>
    </row>
    <row r="95" spans="2:17" ht="16.5" customHeight="1">
      <c r="B95" s="80"/>
      <c r="C95" s="75" t="s">
        <v>281</v>
      </c>
      <c r="D95" s="58">
        <f>SUM(F95:Q95)</f>
        <v>0</v>
      </c>
      <c r="E95" s="128"/>
      <c r="F95" s="60">
        <f>SUM('Budgeting Worksheet'!$H44)/12</f>
        <v>0</v>
      </c>
      <c r="G95" s="60">
        <f>SUM('Budgeting Worksheet'!$H44)/12</f>
        <v>0</v>
      </c>
      <c r="H95" s="60">
        <f>SUM('Budgeting Worksheet'!$H44)/12</f>
        <v>0</v>
      </c>
      <c r="I95" s="60">
        <f>SUM('Budgeting Worksheet'!$H44)/12</f>
        <v>0</v>
      </c>
      <c r="J95" s="60">
        <f>SUM('Budgeting Worksheet'!$H44)/12</f>
        <v>0</v>
      </c>
      <c r="K95" s="60">
        <f>SUM('Budgeting Worksheet'!$H44)/12</f>
        <v>0</v>
      </c>
      <c r="L95" s="60">
        <f>SUM('Budgeting Worksheet'!$H44)/12</f>
        <v>0</v>
      </c>
      <c r="M95" s="60">
        <f>SUM('Budgeting Worksheet'!$H44)/12</f>
        <v>0</v>
      </c>
      <c r="N95" s="60">
        <f>SUM('Budgeting Worksheet'!$H44)/12</f>
        <v>0</v>
      </c>
      <c r="O95" s="60">
        <f>SUM('Budgeting Worksheet'!$H44)/12</f>
        <v>0</v>
      </c>
      <c r="P95" s="60">
        <f>SUM('Budgeting Worksheet'!$H44)/12</f>
        <v>0</v>
      </c>
      <c r="Q95" s="60">
        <f>SUM('Budgeting Worksheet'!$H44)/12</f>
        <v>0</v>
      </c>
    </row>
    <row r="96" spans="1:17" s="85" customFormat="1" ht="12" customHeight="1">
      <c r="A96" s="124"/>
      <c r="B96" s="137"/>
      <c r="C96" s="83"/>
      <c r="D96" s="84"/>
      <c r="E96" s="131"/>
      <c r="F96" s="84"/>
      <c r="G96" s="84"/>
      <c r="H96" s="84"/>
      <c r="I96" s="84"/>
      <c r="J96" s="84"/>
      <c r="K96" s="84"/>
      <c r="L96" s="84"/>
      <c r="M96" s="84"/>
      <c r="N96" s="84"/>
      <c r="O96" s="84"/>
      <c r="P96" s="84"/>
      <c r="Q96" s="84"/>
    </row>
    <row r="97" spans="2:18" ht="18" customHeight="1">
      <c r="B97" s="139"/>
      <c r="C97" s="86" t="s">
        <v>288</v>
      </c>
      <c r="D97" s="229" t="s">
        <v>270</v>
      </c>
      <c r="E97" s="128"/>
      <c r="F97" s="140"/>
      <c r="G97" s="140"/>
      <c r="H97" s="140"/>
      <c r="I97" s="140"/>
      <c r="J97" s="140"/>
      <c r="K97" s="140"/>
      <c r="L97" s="140"/>
      <c r="M97" s="140"/>
      <c r="N97" s="140"/>
      <c r="O97" s="140"/>
      <c r="P97" s="140"/>
      <c r="Q97" s="140"/>
      <c r="R97" s="59"/>
    </row>
    <row r="98" spans="2:18" ht="18" customHeight="1">
      <c r="B98" s="226"/>
      <c r="C98" s="86" t="s">
        <v>284</v>
      </c>
      <c r="D98" s="229" t="s">
        <v>271</v>
      </c>
      <c r="E98" s="128"/>
      <c r="F98" s="228">
        <f aca="true" t="shared" si="11" ref="F98:Q98">SUM(F95-F97)</f>
        <v>0</v>
      </c>
      <c r="G98" s="228">
        <f t="shared" si="11"/>
        <v>0</v>
      </c>
      <c r="H98" s="228">
        <f t="shared" si="11"/>
        <v>0</v>
      </c>
      <c r="I98" s="228">
        <f t="shared" si="11"/>
        <v>0</v>
      </c>
      <c r="J98" s="228">
        <f t="shared" si="11"/>
        <v>0</v>
      </c>
      <c r="K98" s="228">
        <f t="shared" si="11"/>
        <v>0</v>
      </c>
      <c r="L98" s="228">
        <f t="shared" si="11"/>
        <v>0</v>
      </c>
      <c r="M98" s="228">
        <f t="shared" si="11"/>
        <v>0</v>
      </c>
      <c r="N98" s="228">
        <f t="shared" si="11"/>
        <v>0</v>
      </c>
      <c r="O98" s="228">
        <f t="shared" si="11"/>
        <v>0</v>
      </c>
      <c r="P98" s="228">
        <f t="shared" si="11"/>
        <v>0</v>
      </c>
      <c r="Q98" s="228">
        <f t="shared" si="11"/>
        <v>0</v>
      </c>
      <c r="R98" s="59"/>
    </row>
    <row r="99" spans="2:18" ht="16.5" customHeight="1">
      <c r="B99" s="139"/>
      <c r="C99" s="86" t="s">
        <v>51</v>
      </c>
      <c r="D99" s="246">
        <f>SUM(F98:Q98)</f>
        <v>0</v>
      </c>
      <c r="E99" s="128"/>
      <c r="F99" s="236"/>
      <c r="G99" s="236"/>
      <c r="H99" s="236"/>
      <c r="I99" s="236"/>
      <c r="J99" s="236"/>
      <c r="K99" s="236"/>
      <c r="L99" s="236"/>
      <c r="M99" s="236"/>
      <c r="N99" s="236"/>
      <c r="O99" s="236"/>
      <c r="P99" s="236"/>
      <c r="Q99" s="236"/>
      <c r="R99" s="59"/>
    </row>
    <row r="100" spans="1:17" s="85" customFormat="1" ht="12" customHeight="1">
      <c r="A100" s="124"/>
      <c r="B100" s="138"/>
      <c r="C100" s="83"/>
      <c r="D100" s="84"/>
      <c r="E100" s="131"/>
      <c r="F100" s="237"/>
      <c r="G100" s="237"/>
      <c r="H100" s="237"/>
      <c r="I100" s="237"/>
      <c r="J100" s="237"/>
      <c r="K100" s="237"/>
      <c r="L100" s="237"/>
      <c r="M100" s="237"/>
      <c r="N100" s="237"/>
      <c r="O100" s="237"/>
      <c r="P100" s="237"/>
      <c r="Q100" s="237"/>
    </row>
    <row r="101" spans="4:17" ht="12.75">
      <c r="D101" s="251"/>
      <c r="E101" s="128"/>
      <c r="F101" s="249"/>
      <c r="G101" s="249"/>
      <c r="H101" s="249"/>
      <c r="I101" s="249"/>
      <c r="J101" s="249"/>
      <c r="K101" s="249"/>
      <c r="L101" s="249"/>
      <c r="M101" s="249"/>
      <c r="N101" s="249"/>
      <c r="O101" s="249"/>
      <c r="P101" s="249"/>
      <c r="Q101" s="249"/>
    </row>
    <row r="102" spans="2:17" ht="12.75">
      <c r="B102" s="49"/>
      <c r="C102" s="61" t="s">
        <v>181</v>
      </c>
      <c r="D102" s="77">
        <f>SUM(F102:Q102)</f>
        <v>0</v>
      </c>
      <c r="E102" s="132"/>
      <c r="F102" s="78">
        <f aca="true" t="shared" si="12" ref="F102:Q102">SUM(F53,F60,F67,F74,F81,F88,F95)</f>
        <v>0</v>
      </c>
      <c r="G102" s="78">
        <f t="shared" si="12"/>
        <v>0</v>
      </c>
      <c r="H102" s="78">
        <f t="shared" si="12"/>
        <v>0</v>
      </c>
      <c r="I102" s="78">
        <f t="shared" si="12"/>
        <v>0</v>
      </c>
      <c r="J102" s="78">
        <f t="shared" si="12"/>
        <v>0</v>
      </c>
      <c r="K102" s="78">
        <f t="shared" si="12"/>
        <v>0</v>
      </c>
      <c r="L102" s="78">
        <f t="shared" si="12"/>
        <v>0</v>
      </c>
      <c r="M102" s="78">
        <f t="shared" si="12"/>
        <v>0</v>
      </c>
      <c r="N102" s="78">
        <f t="shared" si="12"/>
        <v>0</v>
      </c>
      <c r="O102" s="78">
        <f t="shared" si="12"/>
        <v>0</v>
      </c>
      <c r="P102" s="78">
        <f t="shared" si="12"/>
        <v>0</v>
      </c>
      <c r="Q102" s="78">
        <f t="shared" si="12"/>
        <v>0</v>
      </c>
    </row>
    <row r="103" spans="2:9" ht="8.25" customHeight="1">
      <c r="B103" s="49"/>
      <c r="C103" s="49"/>
      <c r="D103" s="50"/>
      <c r="E103" s="127"/>
      <c r="F103" s="50"/>
      <c r="G103" s="50"/>
      <c r="H103" s="50"/>
      <c r="I103" s="50"/>
    </row>
    <row r="104" spans="2:17" ht="12.75">
      <c r="B104" s="49"/>
      <c r="C104" s="239" t="s">
        <v>272</v>
      </c>
      <c r="D104" s="240">
        <f>SUM(F104:Q104)</f>
        <v>0</v>
      </c>
      <c r="E104" s="132"/>
      <c r="F104" s="238">
        <f aca="true" t="shared" si="13" ref="F104:Q104">SUM(F55,F62,F69,F76,F83,F90,F97)</f>
        <v>0</v>
      </c>
      <c r="G104" s="238">
        <f t="shared" si="13"/>
        <v>0</v>
      </c>
      <c r="H104" s="238">
        <f t="shared" si="13"/>
        <v>0</v>
      </c>
      <c r="I104" s="238">
        <f t="shared" si="13"/>
        <v>0</v>
      </c>
      <c r="J104" s="238">
        <f t="shared" si="13"/>
        <v>0</v>
      </c>
      <c r="K104" s="238">
        <f t="shared" si="13"/>
        <v>0</v>
      </c>
      <c r="L104" s="238">
        <f t="shared" si="13"/>
        <v>0</v>
      </c>
      <c r="M104" s="238">
        <f t="shared" si="13"/>
        <v>0</v>
      </c>
      <c r="N104" s="238">
        <f t="shared" si="13"/>
        <v>0</v>
      </c>
      <c r="O104" s="238">
        <f t="shared" si="13"/>
        <v>0</v>
      </c>
      <c r="P104" s="238">
        <f t="shared" si="13"/>
        <v>0</v>
      </c>
      <c r="Q104" s="238">
        <f t="shared" si="13"/>
        <v>0</v>
      </c>
    </row>
    <row r="105" spans="2:9" ht="8.25" customHeight="1">
      <c r="B105" s="49"/>
      <c r="C105" s="49"/>
      <c r="D105" s="50"/>
      <c r="E105" s="127"/>
      <c r="F105" s="50"/>
      <c r="G105" s="50"/>
      <c r="H105" s="50"/>
      <c r="I105" s="50"/>
    </row>
    <row r="106" spans="2:17" ht="12.75">
      <c r="B106" s="49"/>
      <c r="C106" s="247" t="s">
        <v>285</v>
      </c>
      <c r="D106" s="248">
        <f>SUM(F106:Q106)</f>
        <v>0</v>
      </c>
      <c r="E106" s="132"/>
      <c r="F106" s="245">
        <f aca="true" t="shared" si="14" ref="F106:Q106">SUM(F56,F63,F70,F77,F84,F91,F98)</f>
        <v>0</v>
      </c>
      <c r="G106" s="245">
        <f t="shared" si="14"/>
        <v>0</v>
      </c>
      <c r="H106" s="245">
        <f t="shared" si="14"/>
        <v>0</v>
      </c>
      <c r="I106" s="245">
        <f t="shared" si="14"/>
        <v>0</v>
      </c>
      <c r="J106" s="245">
        <f t="shared" si="14"/>
        <v>0</v>
      </c>
      <c r="K106" s="245">
        <f t="shared" si="14"/>
        <v>0</v>
      </c>
      <c r="L106" s="245">
        <f t="shared" si="14"/>
        <v>0</v>
      </c>
      <c r="M106" s="245">
        <f t="shared" si="14"/>
        <v>0</v>
      </c>
      <c r="N106" s="245">
        <f t="shared" si="14"/>
        <v>0</v>
      </c>
      <c r="O106" s="245">
        <f t="shared" si="14"/>
        <v>0</v>
      </c>
      <c r="P106" s="245">
        <f t="shared" si="14"/>
        <v>0</v>
      </c>
      <c r="Q106" s="245">
        <f t="shared" si="14"/>
        <v>0</v>
      </c>
    </row>
    <row r="107" spans="2:9" ht="8.25" customHeight="1">
      <c r="B107" s="49"/>
      <c r="C107" s="49"/>
      <c r="D107" s="50"/>
      <c r="E107" s="134"/>
      <c r="F107" s="50"/>
      <c r="G107" s="50"/>
      <c r="H107" s="50"/>
      <c r="I107" s="50"/>
    </row>
    <row r="108" spans="1:17" s="72" customFormat="1" ht="5.25" customHeight="1">
      <c r="A108" s="261"/>
      <c r="B108" s="69"/>
      <c r="C108" s="69"/>
      <c r="D108" s="70"/>
      <c r="E108" s="70"/>
      <c r="F108" s="70"/>
      <c r="G108" s="70"/>
      <c r="H108" s="70"/>
      <c r="I108" s="70"/>
      <c r="J108" s="71"/>
      <c r="K108" s="71"/>
      <c r="L108" s="71"/>
      <c r="M108" s="71"/>
      <c r="N108" s="71"/>
      <c r="O108" s="71"/>
      <c r="P108" s="71"/>
      <c r="Q108" s="71"/>
    </row>
  </sheetData>
  <sheetProtection sheet="1" objects="1" scenarios="1"/>
  <mergeCells count="15">
    <mergeCell ref="B50:C50"/>
    <mergeCell ref="C19:D19"/>
    <mergeCell ref="B24:C24"/>
    <mergeCell ref="B25:C25"/>
    <mergeCell ref="B49:C49"/>
    <mergeCell ref="C14:D14"/>
    <mergeCell ref="C15:D15"/>
    <mergeCell ref="H15:K18"/>
    <mergeCell ref="C16:D16"/>
    <mergeCell ref="C17:D17"/>
    <mergeCell ref="C18:D18"/>
    <mergeCell ref="D1:F1"/>
    <mergeCell ref="B2:G2"/>
    <mergeCell ref="B4:C4"/>
    <mergeCell ref="B5:C5"/>
  </mergeCells>
  <hyperlinks>
    <hyperlink ref="C19:D19" r:id="rId1" display="see our web site for information"/>
    <hyperlink ref="C29" location="'Budgeting Worksheet'!A1" display="go to worksheet to review and edit: budget worksheet"/>
    <hyperlink ref="D1:F1" location="'Start Page'!A1" display="go to start page"/>
    <hyperlink ref="B2:D2" location="'Aid Input Sheet'!A1" display="This School Budget is a quick snapshop of your financial position for the academic year.  It takes the amount of financial aid minus the cost of attendance to give you a cash position for the year and month.  The numbers come from the input you place in t"/>
    <hyperlink ref="C35" location="'Budgeting Worksheet'!A1" display="go to worksheet to review and edit: budget worksheet"/>
    <hyperlink ref="C41" location="'Budgeting Worksheet'!A1" display="go to worksheet to review and edit: budget worksheet"/>
    <hyperlink ref="B2:G2" location="'Budgeting Worksheet'!A1" display="This School Budget is a quick snapshop of your financial position for the academic year.  It takes the amount of financial aid budgeted minus the cost of attendance budgeted to give you a cash position for the year and month.  The numbers come from the in"/>
    <hyperlink ref="C17:D17" r:id="rId2" display="Another option is to apply for Private Student Loans. You can borrow up to $40,000 to cover the financial aid gap.  You will make no payments until after you graduate or separate from school.  "/>
    <hyperlink ref="C53" location="'Budgeting Worksheet'!A30" display="budgeted tuition, class administration fees: see worksheet"/>
    <hyperlink ref="C60" location="'Budgeting Worksheet'!A30" display="budgeted tuition, class administration fees: see worksheet"/>
    <hyperlink ref="C67" location="'Budgeting Worksheet'!A30" display="budgeted tuition, class administration fees: see worksheet"/>
    <hyperlink ref="C74" location="'Budgeting Worksheet'!A30" display="budgeted tuition, class administration fees: see worksheet"/>
    <hyperlink ref="C81" location="'Budgeting Worksheet'!A30" display="budgeted tuition, class administration fees: see worksheet"/>
    <hyperlink ref="C88" location="'Budgeting Worksheet'!A30" display="budgeted tuition, class administration fees: see worksheet"/>
    <hyperlink ref="C95" location="'Budgeting Worksheet'!A30" display="budgeted tuition, class administration fees: see worksheet"/>
    <hyperlink ref="C7" location="'School Year-3'!A24" display="Student Financial Aid and Income:  (from below)"/>
    <hyperlink ref="C11" location="'School Year-3'!A49" display="Total Spend:  (from below)"/>
    <hyperlink ref="C9" location="'School Year-3'!A49" display="Cost of Attendance Budget:  (from below)"/>
    <hyperlink ref="C7:C11" location="'School Year-2'!A1" display="Student Financial Aid and Income:  (from below)"/>
  </hyperlinks>
  <printOptions/>
  <pageMargins left="0.75" right="0.75" top="1" bottom="1" header="0.5" footer="0.5"/>
  <pageSetup orientation="portrait" paperSize="9"/>
  <drawing r:id="rId5"/>
  <legacyDrawing r:id="rId4"/>
</worksheet>
</file>

<file path=xl/worksheets/sheet6.xml><?xml version="1.0" encoding="utf-8"?>
<worksheet xmlns="http://schemas.openxmlformats.org/spreadsheetml/2006/main" xmlns:r="http://schemas.openxmlformats.org/officeDocument/2006/relationships">
  <dimension ref="A1:AU108"/>
  <sheetViews>
    <sheetView workbookViewId="0" topLeftCell="A1">
      <selection activeCell="A1" sqref="A1"/>
    </sheetView>
  </sheetViews>
  <sheetFormatPr defaultColWidth="9.140625" defaultRowHeight="12.75"/>
  <cols>
    <col min="1" max="1" width="2.28125" style="66" customWidth="1"/>
    <col min="2" max="2" width="2.57421875" style="39" customWidth="1"/>
    <col min="3" max="3" width="48.00390625" style="39" customWidth="1"/>
    <col min="4" max="4" width="12.421875" style="44" customWidth="1"/>
    <col min="5" max="5" width="2.28125" style="44" customWidth="1"/>
    <col min="6" max="17" width="12.421875" style="44" customWidth="1"/>
    <col min="18" max="16384" width="12.421875" style="39" customWidth="1"/>
  </cols>
  <sheetData>
    <row r="1" spans="1:9" ht="23.25" customHeight="1">
      <c r="A1" s="91"/>
      <c r="B1" s="40" t="s">
        <v>295</v>
      </c>
      <c r="C1" s="41"/>
      <c r="D1" s="416" t="s">
        <v>182</v>
      </c>
      <c r="E1" s="416"/>
      <c r="F1" s="417"/>
      <c r="G1" s="43"/>
      <c r="H1" s="43"/>
      <c r="I1" s="43"/>
    </row>
    <row r="2" spans="2:17" ht="58.5" customHeight="1">
      <c r="B2" s="418" t="s">
        <v>55</v>
      </c>
      <c r="C2" s="419"/>
      <c r="D2" s="419"/>
      <c r="E2" s="419"/>
      <c r="F2" s="419"/>
      <c r="G2" s="420"/>
      <c r="H2" s="45"/>
      <c r="I2" s="46"/>
      <c r="J2" s="47"/>
      <c r="K2" s="47"/>
      <c r="L2" s="47"/>
      <c r="M2" s="47"/>
      <c r="N2" s="47"/>
      <c r="O2" s="47"/>
      <c r="P2" s="47"/>
      <c r="Q2" s="48"/>
    </row>
    <row r="3" spans="2:9" ht="12.75" customHeight="1">
      <c r="B3" s="49"/>
      <c r="C3" s="49"/>
      <c r="D3" s="50"/>
      <c r="E3" s="90"/>
      <c r="F3" s="50"/>
      <c r="G3" s="50"/>
      <c r="H3" s="50"/>
      <c r="I3" s="50"/>
    </row>
    <row r="4" spans="2:17" ht="18" customHeight="1">
      <c r="B4" s="400" t="s">
        <v>140</v>
      </c>
      <c r="C4" s="401"/>
      <c r="D4" s="258" t="s">
        <v>191</v>
      </c>
      <c r="E4" s="126"/>
      <c r="F4" s="259" t="s">
        <v>141</v>
      </c>
      <c r="G4" s="259" t="s">
        <v>142</v>
      </c>
      <c r="H4" s="259" t="s">
        <v>143</v>
      </c>
      <c r="I4" s="259" t="s">
        <v>144</v>
      </c>
      <c r="J4" s="259" t="s">
        <v>145</v>
      </c>
      <c r="K4" s="259" t="s">
        <v>146</v>
      </c>
      <c r="L4" s="259" t="s">
        <v>147</v>
      </c>
      <c r="M4" s="259" t="s">
        <v>148</v>
      </c>
      <c r="N4" s="259" t="s">
        <v>149</v>
      </c>
      <c r="O4" s="259" t="s">
        <v>150</v>
      </c>
      <c r="P4" s="259" t="s">
        <v>151</v>
      </c>
      <c r="Q4" s="259" t="s">
        <v>152</v>
      </c>
    </row>
    <row r="5" spans="2:17" ht="12.75">
      <c r="B5" s="402" t="s">
        <v>287</v>
      </c>
      <c r="C5" s="403"/>
      <c r="D5" s="50"/>
      <c r="E5" s="127"/>
      <c r="F5" s="50"/>
      <c r="G5" s="50"/>
      <c r="H5" s="50"/>
      <c r="I5" s="50"/>
      <c r="J5" s="50"/>
      <c r="K5" s="50"/>
      <c r="L5" s="50"/>
      <c r="M5" s="50"/>
      <c r="N5" s="50"/>
      <c r="O5" s="50"/>
      <c r="P5" s="50"/>
      <c r="Q5" s="50"/>
    </row>
    <row r="6" spans="2:17" ht="12.75">
      <c r="B6" s="49"/>
      <c r="C6" s="49"/>
      <c r="D6" s="50"/>
      <c r="E6" s="127"/>
      <c r="F6" s="50"/>
      <c r="G6" s="50"/>
      <c r="H6" s="50"/>
      <c r="I6" s="50"/>
      <c r="J6" s="50"/>
      <c r="K6" s="50"/>
      <c r="L6" s="50"/>
      <c r="M6" s="50"/>
      <c r="N6" s="50"/>
      <c r="O6" s="50"/>
      <c r="P6" s="50"/>
      <c r="Q6" s="50"/>
    </row>
    <row r="7" spans="2:17" ht="12.75">
      <c r="B7" s="49"/>
      <c r="C7" s="231" t="s">
        <v>46</v>
      </c>
      <c r="D7" s="58">
        <f>SUM(F7:Q7)</f>
        <v>0</v>
      </c>
      <c r="E7" s="128"/>
      <c r="F7" s="60">
        <f>SUM(F46)</f>
        <v>0</v>
      </c>
      <c r="G7" s="60">
        <f aca="true" t="shared" si="0" ref="G7:Q7">SUM(G46)</f>
        <v>0</v>
      </c>
      <c r="H7" s="60">
        <f t="shared" si="0"/>
        <v>0</v>
      </c>
      <c r="I7" s="60">
        <f t="shared" si="0"/>
        <v>0</v>
      </c>
      <c r="J7" s="60">
        <f t="shared" si="0"/>
        <v>0</v>
      </c>
      <c r="K7" s="60">
        <f t="shared" si="0"/>
        <v>0</v>
      </c>
      <c r="L7" s="60">
        <f t="shared" si="0"/>
        <v>0</v>
      </c>
      <c r="M7" s="60">
        <f t="shared" si="0"/>
        <v>0</v>
      </c>
      <c r="N7" s="60">
        <f t="shared" si="0"/>
        <v>0</v>
      </c>
      <c r="O7" s="60">
        <f t="shared" si="0"/>
        <v>0</v>
      </c>
      <c r="P7" s="60">
        <f t="shared" si="0"/>
        <v>0</v>
      </c>
      <c r="Q7" s="60">
        <f t="shared" si="0"/>
        <v>0</v>
      </c>
    </row>
    <row r="8" spans="2:17" ht="12.75">
      <c r="B8" s="49"/>
      <c r="C8" s="49"/>
      <c r="D8" s="59"/>
      <c r="E8" s="128"/>
      <c r="F8" s="59"/>
      <c r="G8" s="59"/>
      <c r="H8" s="59"/>
      <c r="I8" s="59"/>
      <c r="J8" s="59"/>
      <c r="K8" s="59"/>
      <c r="L8" s="59"/>
      <c r="M8" s="59"/>
      <c r="N8" s="59"/>
      <c r="O8" s="59"/>
      <c r="P8" s="59"/>
      <c r="Q8" s="59"/>
    </row>
    <row r="9" spans="2:17" ht="12.75">
      <c r="B9" s="49"/>
      <c r="C9" s="231" t="s">
        <v>45</v>
      </c>
      <c r="D9" s="58">
        <f>SUM(F9:Q9)</f>
        <v>0</v>
      </c>
      <c r="E9" s="128"/>
      <c r="F9" s="60">
        <f>SUM(F102)</f>
        <v>0</v>
      </c>
      <c r="G9" s="60">
        <f aca="true" t="shared" si="1" ref="G9:Q9">SUM(G102)</f>
        <v>0</v>
      </c>
      <c r="H9" s="60">
        <f t="shared" si="1"/>
        <v>0</v>
      </c>
      <c r="I9" s="60">
        <f t="shared" si="1"/>
        <v>0</v>
      </c>
      <c r="J9" s="60">
        <f t="shared" si="1"/>
        <v>0</v>
      </c>
      <c r="K9" s="60">
        <f t="shared" si="1"/>
        <v>0</v>
      </c>
      <c r="L9" s="60">
        <f t="shared" si="1"/>
        <v>0</v>
      </c>
      <c r="M9" s="60">
        <f t="shared" si="1"/>
        <v>0</v>
      </c>
      <c r="N9" s="60">
        <f t="shared" si="1"/>
        <v>0</v>
      </c>
      <c r="O9" s="60">
        <f t="shared" si="1"/>
        <v>0</v>
      </c>
      <c r="P9" s="60">
        <f t="shared" si="1"/>
        <v>0</v>
      </c>
      <c r="Q9" s="60">
        <f t="shared" si="1"/>
        <v>0</v>
      </c>
    </row>
    <row r="10" spans="2:17" ht="12.75">
      <c r="B10" s="49"/>
      <c r="C10" s="49"/>
      <c r="D10" s="59"/>
      <c r="E10" s="128"/>
      <c r="F10" s="59"/>
      <c r="G10" s="59"/>
      <c r="H10" s="59"/>
      <c r="I10" s="59"/>
      <c r="J10" s="59"/>
      <c r="K10" s="59"/>
      <c r="L10" s="59"/>
      <c r="M10" s="59"/>
      <c r="N10" s="59"/>
      <c r="O10" s="59"/>
      <c r="P10" s="59"/>
      <c r="Q10" s="59"/>
    </row>
    <row r="11" spans="2:17" ht="12.75">
      <c r="B11" s="49"/>
      <c r="C11" s="231" t="s">
        <v>44</v>
      </c>
      <c r="D11" s="58">
        <f>SUM(F11:Q11)</f>
        <v>0</v>
      </c>
      <c r="E11" s="128"/>
      <c r="F11" s="60">
        <f>SUM(F104)</f>
        <v>0</v>
      </c>
      <c r="G11" s="60">
        <f aca="true" t="shared" si="2" ref="G11:Q11">SUM(G104)</f>
        <v>0</v>
      </c>
      <c r="H11" s="60">
        <f t="shared" si="2"/>
        <v>0</v>
      </c>
      <c r="I11" s="60">
        <f t="shared" si="2"/>
        <v>0</v>
      </c>
      <c r="J11" s="60">
        <f t="shared" si="2"/>
        <v>0</v>
      </c>
      <c r="K11" s="60">
        <f t="shared" si="2"/>
        <v>0</v>
      </c>
      <c r="L11" s="60">
        <f t="shared" si="2"/>
        <v>0</v>
      </c>
      <c r="M11" s="60">
        <f t="shared" si="2"/>
        <v>0</v>
      </c>
      <c r="N11" s="60">
        <f t="shared" si="2"/>
        <v>0</v>
      </c>
      <c r="O11" s="60">
        <f t="shared" si="2"/>
        <v>0</v>
      </c>
      <c r="P11" s="60">
        <f t="shared" si="2"/>
        <v>0</v>
      </c>
      <c r="Q11" s="60">
        <f t="shared" si="2"/>
        <v>0</v>
      </c>
    </row>
    <row r="12" spans="2:9" ht="12.75">
      <c r="B12" s="49"/>
      <c r="C12" s="49"/>
      <c r="D12" s="50"/>
      <c r="E12" s="127"/>
      <c r="F12" s="50"/>
      <c r="G12" s="50"/>
      <c r="H12" s="50"/>
      <c r="I12" s="50"/>
    </row>
    <row r="13" spans="2:17" ht="12.75">
      <c r="B13" s="49"/>
      <c r="C13" s="61" t="s">
        <v>292</v>
      </c>
      <c r="D13" s="62">
        <f>SUM(D7-D11)</f>
        <v>0</v>
      </c>
      <c r="E13" s="129"/>
      <c r="F13" s="63">
        <f>SUM(F7-F11)</f>
        <v>0</v>
      </c>
      <c r="G13" s="63">
        <f aca="true" t="shared" si="3" ref="G13:Q13">SUM(G7-G11)</f>
        <v>0</v>
      </c>
      <c r="H13" s="63">
        <f t="shared" si="3"/>
        <v>0</v>
      </c>
      <c r="I13" s="63">
        <f t="shared" si="3"/>
        <v>0</v>
      </c>
      <c r="J13" s="63">
        <f t="shared" si="3"/>
        <v>0</v>
      </c>
      <c r="K13" s="63">
        <f t="shared" si="3"/>
        <v>0</v>
      </c>
      <c r="L13" s="63">
        <f t="shared" si="3"/>
        <v>0</v>
      </c>
      <c r="M13" s="63">
        <f t="shared" si="3"/>
        <v>0</v>
      </c>
      <c r="N13" s="63">
        <f t="shared" si="3"/>
        <v>0</v>
      </c>
      <c r="O13" s="63">
        <f t="shared" si="3"/>
        <v>0</v>
      </c>
      <c r="P13" s="63">
        <f t="shared" si="3"/>
        <v>0</v>
      </c>
      <c r="Q13" s="63">
        <f t="shared" si="3"/>
        <v>0</v>
      </c>
    </row>
    <row r="14" spans="1:47" s="92" customFormat="1" ht="12.75">
      <c r="A14" s="123"/>
      <c r="B14" s="93"/>
      <c r="C14" s="421"/>
      <c r="D14" s="422"/>
      <c r="E14" s="88"/>
      <c r="F14" s="88"/>
      <c r="G14" s="88"/>
      <c r="H14" s="88"/>
      <c r="I14" s="88"/>
      <c r="J14" s="89"/>
      <c r="K14" s="89"/>
      <c r="L14" s="89"/>
      <c r="M14" s="89"/>
      <c r="N14" s="89"/>
      <c r="O14" s="89"/>
      <c r="P14" s="89"/>
      <c r="Q14" s="159"/>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row>
    <row r="15" spans="2:18" ht="49.5" customHeight="1">
      <c r="B15" s="64"/>
      <c r="C15" s="423" t="s">
        <v>171</v>
      </c>
      <c r="D15" s="427"/>
      <c r="E15" s="88"/>
      <c r="F15" s="88"/>
      <c r="G15" s="88"/>
      <c r="H15" s="407" t="s">
        <v>188</v>
      </c>
      <c r="I15" s="408"/>
      <c r="J15" s="408"/>
      <c r="K15" s="409"/>
      <c r="L15" s="89"/>
      <c r="M15" s="89"/>
      <c r="N15" s="89"/>
      <c r="O15" s="89"/>
      <c r="P15" s="89"/>
      <c r="Q15" s="159"/>
      <c r="R15" s="105"/>
    </row>
    <row r="16" spans="2:18" ht="12.75">
      <c r="B16" s="65"/>
      <c r="C16" s="404"/>
      <c r="D16" s="375"/>
      <c r="E16" s="67"/>
      <c r="F16" s="67"/>
      <c r="G16" s="67"/>
      <c r="H16" s="410"/>
      <c r="I16" s="411"/>
      <c r="J16" s="411"/>
      <c r="K16" s="412"/>
      <c r="L16" s="68"/>
      <c r="M16" s="68"/>
      <c r="N16" s="68"/>
      <c r="O16" s="68"/>
      <c r="P16" s="68"/>
      <c r="Q16" s="160"/>
      <c r="R16" s="105"/>
    </row>
    <row r="17" spans="2:18" ht="34.5" customHeight="1">
      <c r="B17" s="65"/>
      <c r="C17" s="425" t="s">
        <v>273</v>
      </c>
      <c r="D17" s="426"/>
      <c r="E17" s="67"/>
      <c r="F17" s="67"/>
      <c r="G17" s="67"/>
      <c r="H17" s="410"/>
      <c r="I17" s="411"/>
      <c r="J17" s="411"/>
      <c r="K17" s="412"/>
      <c r="L17" s="68"/>
      <c r="M17" s="68"/>
      <c r="N17" s="68"/>
      <c r="O17" s="68"/>
      <c r="P17" s="68"/>
      <c r="Q17" s="160"/>
      <c r="R17" s="105"/>
    </row>
    <row r="18" spans="2:18" ht="12.75">
      <c r="B18" s="65"/>
      <c r="C18" s="404"/>
      <c r="D18" s="375"/>
      <c r="E18" s="67"/>
      <c r="F18" s="67"/>
      <c r="G18" s="67"/>
      <c r="H18" s="413"/>
      <c r="I18" s="414"/>
      <c r="J18" s="414"/>
      <c r="K18" s="415"/>
      <c r="L18" s="68"/>
      <c r="M18" s="68"/>
      <c r="N18" s="68"/>
      <c r="O18" s="68"/>
      <c r="P18" s="68"/>
      <c r="Q18" s="160"/>
      <c r="R18" s="105"/>
    </row>
    <row r="19" spans="1:47" s="91" customFormat="1" ht="18" customHeight="1">
      <c r="A19" s="66"/>
      <c r="B19" s="65"/>
      <c r="C19" s="405" t="s">
        <v>331</v>
      </c>
      <c r="D19" s="406"/>
      <c r="E19" s="67"/>
      <c r="F19" s="67"/>
      <c r="G19" s="67"/>
      <c r="H19" s="67"/>
      <c r="I19" s="67"/>
      <c r="J19" s="68"/>
      <c r="K19" s="68"/>
      <c r="L19" s="68"/>
      <c r="M19" s="68"/>
      <c r="N19" s="68"/>
      <c r="O19" s="68"/>
      <c r="P19" s="68"/>
      <c r="Q19" s="160"/>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row>
    <row r="20" spans="1:47" s="94" customFormat="1" ht="12.75">
      <c r="A20" s="123"/>
      <c r="B20" s="99"/>
      <c r="C20" s="98"/>
      <c r="D20" s="95"/>
      <c r="E20" s="96"/>
      <c r="F20" s="96"/>
      <c r="G20" s="96"/>
      <c r="H20" s="96"/>
      <c r="I20" s="96"/>
      <c r="J20" s="97"/>
      <c r="K20" s="97"/>
      <c r="L20" s="97"/>
      <c r="M20" s="97"/>
      <c r="N20" s="97"/>
      <c r="O20" s="97"/>
      <c r="P20" s="97"/>
      <c r="Q20" s="161"/>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row>
    <row r="21" spans="2:9" ht="34.5" customHeight="1">
      <c r="B21" s="49"/>
      <c r="C21" s="49"/>
      <c r="D21" s="50"/>
      <c r="E21" s="50"/>
      <c r="F21" s="50"/>
      <c r="G21" s="50"/>
      <c r="H21" s="50"/>
      <c r="I21" s="50"/>
    </row>
    <row r="22" spans="1:17" s="72" customFormat="1" ht="5.25" customHeight="1">
      <c r="A22" s="125"/>
      <c r="B22" s="69"/>
      <c r="C22" s="69"/>
      <c r="D22" s="70"/>
      <c r="E22" s="70"/>
      <c r="F22" s="70"/>
      <c r="G22" s="70"/>
      <c r="H22" s="70"/>
      <c r="I22" s="70"/>
      <c r="J22" s="71"/>
      <c r="K22" s="71"/>
      <c r="L22" s="71"/>
      <c r="M22" s="71"/>
      <c r="N22" s="71"/>
      <c r="O22" s="71"/>
      <c r="P22" s="71"/>
      <c r="Q22" s="71"/>
    </row>
    <row r="23" spans="2:9" ht="12.75" customHeight="1">
      <c r="B23" s="49"/>
      <c r="C23" s="49"/>
      <c r="D23" s="50"/>
      <c r="E23" s="130"/>
      <c r="F23" s="50"/>
      <c r="G23" s="50"/>
      <c r="H23" s="50"/>
      <c r="I23" s="50"/>
    </row>
    <row r="24" spans="2:17" ht="18" customHeight="1">
      <c r="B24" s="400" t="s">
        <v>172</v>
      </c>
      <c r="C24" s="401"/>
      <c r="D24" s="258" t="s">
        <v>191</v>
      </c>
      <c r="E24" s="260"/>
      <c r="F24" s="259" t="s">
        <v>141</v>
      </c>
      <c r="G24" s="259" t="s">
        <v>142</v>
      </c>
      <c r="H24" s="259" t="s">
        <v>143</v>
      </c>
      <c r="I24" s="259" t="s">
        <v>144</v>
      </c>
      <c r="J24" s="259" t="s">
        <v>145</v>
      </c>
      <c r="K24" s="259" t="s">
        <v>146</v>
      </c>
      <c r="L24" s="259" t="s">
        <v>147</v>
      </c>
      <c r="M24" s="259" t="s">
        <v>148</v>
      </c>
      <c r="N24" s="259" t="s">
        <v>149</v>
      </c>
      <c r="O24" s="259" t="s">
        <v>150</v>
      </c>
      <c r="P24" s="259" t="s">
        <v>151</v>
      </c>
      <c r="Q24" s="259" t="s">
        <v>152</v>
      </c>
    </row>
    <row r="25" spans="2:17" ht="12.75">
      <c r="B25" s="402" t="s">
        <v>53</v>
      </c>
      <c r="C25" s="403"/>
      <c r="D25" s="50"/>
      <c r="E25" s="127"/>
      <c r="F25" s="50"/>
      <c r="G25" s="50"/>
      <c r="H25" s="50"/>
      <c r="I25" s="50"/>
      <c r="J25" s="50"/>
      <c r="K25" s="50"/>
      <c r="L25" s="50"/>
      <c r="M25" s="50"/>
      <c r="N25" s="50"/>
      <c r="O25" s="50"/>
      <c r="P25" s="50"/>
      <c r="Q25" s="50"/>
    </row>
    <row r="26" spans="2:17" ht="12.75">
      <c r="B26" s="49"/>
      <c r="C26" s="49"/>
      <c r="D26" s="50"/>
      <c r="E26" s="127"/>
      <c r="F26" s="50"/>
      <c r="G26" s="50"/>
      <c r="H26" s="50"/>
      <c r="I26" s="50"/>
      <c r="J26" s="50"/>
      <c r="K26" s="50"/>
      <c r="L26" s="50"/>
      <c r="M26" s="50"/>
      <c r="N26" s="50"/>
      <c r="O26" s="50"/>
      <c r="P26" s="50"/>
      <c r="Q26" s="50"/>
    </row>
    <row r="27" spans="1:17" ht="15" customHeight="1">
      <c r="A27" s="135"/>
      <c r="B27" s="235"/>
      <c r="C27" s="57" t="s">
        <v>274</v>
      </c>
      <c r="D27" s="58">
        <f>SUM(F27:Q27)</f>
        <v>0</v>
      </c>
      <c r="E27" s="128"/>
      <c r="F27" s="60">
        <f>SUM('Budgeting Worksheet'!$J7,'Budgeting Worksheet'!$J13,'Budgeting Worksheet'!$J15,'Budgeting Worksheet'!$J17,)/12+SUM(F31)</f>
        <v>0</v>
      </c>
      <c r="G27" s="60">
        <f>SUM('Budgeting Worksheet'!$J7,'Budgeting Worksheet'!$J13,'Budgeting Worksheet'!$J15,'Budgeting Worksheet'!$J17,)/12+SUM(G31)</f>
        <v>0</v>
      </c>
      <c r="H27" s="60">
        <f>SUM('Budgeting Worksheet'!$J7,'Budgeting Worksheet'!$J13,'Budgeting Worksheet'!$J15,'Budgeting Worksheet'!$J17,)/12+SUM(H31)</f>
        <v>0</v>
      </c>
      <c r="I27" s="60">
        <f>SUM('Budgeting Worksheet'!$J7,'Budgeting Worksheet'!$J13,'Budgeting Worksheet'!$J15,'Budgeting Worksheet'!$J17,)/12+SUM(I31)</f>
        <v>0</v>
      </c>
      <c r="J27" s="60">
        <f>SUM('Budgeting Worksheet'!$J7,'Budgeting Worksheet'!$J13,'Budgeting Worksheet'!$J15,'Budgeting Worksheet'!$J17,)/12+SUM(J31)</f>
        <v>0</v>
      </c>
      <c r="K27" s="60">
        <f>SUM('Budgeting Worksheet'!$J7,'Budgeting Worksheet'!$J13,'Budgeting Worksheet'!$J15,'Budgeting Worksheet'!$J17,)/12+SUM(K31)</f>
        <v>0</v>
      </c>
      <c r="L27" s="60">
        <f>SUM('Budgeting Worksheet'!$J7,'Budgeting Worksheet'!$J13,'Budgeting Worksheet'!$J15,'Budgeting Worksheet'!$J17,)/12+SUM(L31)</f>
        <v>0</v>
      </c>
      <c r="M27" s="60">
        <f>SUM('Budgeting Worksheet'!$J7,'Budgeting Worksheet'!$J13,'Budgeting Worksheet'!$J15,'Budgeting Worksheet'!$J17,)/12+SUM(M31)</f>
        <v>0</v>
      </c>
      <c r="N27" s="60">
        <f>SUM('Budgeting Worksheet'!$J7,'Budgeting Worksheet'!$J13,'Budgeting Worksheet'!$J15,'Budgeting Worksheet'!$J17,)/12+SUM(N31)</f>
        <v>0</v>
      </c>
      <c r="O27" s="60">
        <f>SUM('Budgeting Worksheet'!$J7,'Budgeting Worksheet'!$J13,'Budgeting Worksheet'!$J15,'Budgeting Worksheet'!$J17,)/12+SUM(O31)</f>
        <v>0</v>
      </c>
      <c r="P27" s="60">
        <f>SUM('Budgeting Worksheet'!$J7,'Budgeting Worksheet'!$J13,'Budgeting Worksheet'!$J15,'Budgeting Worksheet'!$J17,)/12+SUM(P31)</f>
        <v>0</v>
      </c>
      <c r="Q27" s="60">
        <f>SUM('Budgeting Worksheet'!$J7,'Budgeting Worksheet'!$J13,'Budgeting Worksheet'!$J15,'Budgeting Worksheet'!$J17,)/12+SUM(Q31)</f>
        <v>0</v>
      </c>
    </row>
    <row r="28" spans="1:17" ht="15" customHeight="1">
      <c r="A28" s="135"/>
      <c r="B28" s="80"/>
      <c r="C28" s="73" t="s">
        <v>176</v>
      </c>
      <c r="D28" s="59"/>
      <c r="E28" s="128"/>
      <c r="F28" s="59"/>
      <c r="G28" s="59"/>
      <c r="H28" s="59"/>
      <c r="I28" s="59"/>
      <c r="J28" s="59"/>
      <c r="K28" s="59"/>
      <c r="L28" s="59"/>
      <c r="M28" s="59"/>
      <c r="N28" s="59"/>
      <c r="O28" s="59"/>
      <c r="P28" s="59"/>
      <c r="Q28" s="59"/>
    </row>
    <row r="29" spans="1:17" ht="15" customHeight="1">
      <c r="A29" s="135"/>
      <c r="B29" s="74"/>
      <c r="C29" s="87" t="s">
        <v>184</v>
      </c>
      <c r="D29" s="59"/>
      <c r="E29" s="128"/>
      <c r="F29" s="59"/>
      <c r="G29" s="59"/>
      <c r="H29" s="59"/>
      <c r="I29" s="59"/>
      <c r="J29" s="59"/>
      <c r="K29" s="59"/>
      <c r="L29" s="59"/>
      <c r="M29" s="59"/>
      <c r="N29" s="59"/>
      <c r="O29" s="59"/>
      <c r="P29" s="59"/>
      <c r="Q29" s="59"/>
    </row>
    <row r="30" spans="1:17" s="85" customFormat="1" ht="12" customHeight="1">
      <c r="A30" s="136"/>
      <c r="B30" s="137"/>
      <c r="C30" s="83"/>
      <c r="D30" s="84"/>
      <c r="E30" s="131"/>
      <c r="F30" s="115"/>
      <c r="G30" s="115"/>
      <c r="H30" s="115"/>
      <c r="I30" s="115"/>
      <c r="J30" s="115"/>
      <c r="K30" s="115"/>
      <c r="L30" s="115"/>
      <c r="M30" s="115"/>
      <c r="N30" s="115"/>
      <c r="O30" s="115"/>
      <c r="P30" s="115"/>
      <c r="Q30" s="115"/>
    </row>
    <row r="31" spans="1:18" ht="18" customHeight="1">
      <c r="A31" s="135"/>
      <c r="B31" s="139"/>
      <c r="C31" s="86" t="s">
        <v>183</v>
      </c>
      <c r="D31" s="229" t="s">
        <v>270</v>
      </c>
      <c r="E31" s="128"/>
      <c r="F31" s="140">
        <v>0</v>
      </c>
      <c r="G31" s="140">
        <v>0</v>
      </c>
      <c r="H31" s="140">
        <v>0</v>
      </c>
      <c r="I31" s="140">
        <v>0</v>
      </c>
      <c r="J31" s="140">
        <v>0</v>
      </c>
      <c r="K31" s="140">
        <v>0</v>
      </c>
      <c r="L31" s="140">
        <v>0</v>
      </c>
      <c r="M31" s="140">
        <v>0</v>
      </c>
      <c r="N31" s="140">
        <v>0</v>
      </c>
      <c r="O31" s="140">
        <v>0</v>
      </c>
      <c r="P31" s="140">
        <v>0</v>
      </c>
      <c r="Q31" s="140">
        <v>0</v>
      </c>
      <c r="R31" s="59"/>
    </row>
    <row r="32" spans="1:17" s="85" customFormat="1" ht="12" customHeight="1">
      <c r="A32" s="136"/>
      <c r="B32" s="138"/>
      <c r="C32" s="83"/>
      <c r="D32" s="84"/>
      <c r="E32" s="131"/>
      <c r="F32" s="116"/>
      <c r="G32" s="116"/>
      <c r="H32" s="116"/>
      <c r="I32" s="116"/>
      <c r="J32" s="116"/>
      <c r="K32" s="116"/>
      <c r="L32" s="116"/>
      <c r="M32" s="116"/>
      <c r="N32" s="116"/>
      <c r="O32" s="116"/>
      <c r="P32" s="116"/>
      <c r="Q32" s="116"/>
    </row>
    <row r="33" spans="1:17" ht="15" customHeight="1">
      <c r="A33" s="135"/>
      <c r="B33" s="235"/>
      <c r="C33" s="57" t="s">
        <v>178</v>
      </c>
      <c r="D33" s="58">
        <f>SUM(F33:Q33)</f>
        <v>0</v>
      </c>
      <c r="E33" s="128"/>
      <c r="F33" s="60">
        <f>SUM('Budgeting Worksheet'!$J19,'Budgeting Worksheet'!$J21,'Budgeting Worksheet'!$J3,'Budgeting Worksheet'!$J25,)/12+SUM('School Year-4'!F37)</f>
        <v>0</v>
      </c>
      <c r="G33" s="60">
        <f>SUM('Budgeting Worksheet'!$J19,'Budgeting Worksheet'!$J21,'Budgeting Worksheet'!$J3,'Budgeting Worksheet'!$J25,)/12+SUM('School Year-4'!G37)</f>
        <v>0</v>
      </c>
      <c r="H33" s="60">
        <f>SUM('Budgeting Worksheet'!$J19,'Budgeting Worksheet'!$J21,'Budgeting Worksheet'!$J3,'Budgeting Worksheet'!$J25,)/12+SUM('School Year-4'!H37)</f>
        <v>0</v>
      </c>
      <c r="I33" s="60">
        <f>SUM('Budgeting Worksheet'!$J19,'Budgeting Worksheet'!$J21,'Budgeting Worksheet'!$J3,'Budgeting Worksheet'!$J25,)/12+SUM('School Year-4'!I37)</f>
        <v>0</v>
      </c>
      <c r="J33" s="60">
        <f>SUM('Budgeting Worksheet'!$J19,'Budgeting Worksheet'!$J21,'Budgeting Worksheet'!$J3,'Budgeting Worksheet'!$J25,)/12+SUM('School Year-4'!J37)</f>
        <v>0</v>
      </c>
      <c r="K33" s="60">
        <f>SUM('Budgeting Worksheet'!$J19,'Budgeting Worksheet'!$J21,'Budgeting Worksheet'!$J3,'Budgeting Worksheet'!$J25,)/12+SUM('School Year-4'!K37)</f>
        <v>0</v>
      </c>
      <c r="L33" s="60">
        <f>SUM('Budgeting Worksheet'!$J19,'Budgeting Worksheet'!$J21,'Budgeting Worksheet'!$J3,'Budgeting Worksheet'!$J25,)/12+SUM('School Year-4'!L37)</f>
        <v>0</v>
      </c>
      <c r="M33" s="60">
        <f>SUM('Budgeting Worksheet'!$J19,'Budgeting Worksheet'!$J21,'Budgeting Worksheet'!$J3,'Budgeting Worksheet'!$J25,)/12+SUM('School Year-4'!M37)</f>
        <v>0</v>
      </c>
      <c r="N33" s="60">
        <f>SUM('Budgeting Worksheet'!$J19,'Budgeting Worksheet'!$J21,'Budgeting Worksheet'!$J3,'Budgeting Worksheet'!$J25,)/12+SUM('School Year-4'!N37)</f>
        <v>0</v>
      </c>
      <c r="O33" s="60">
        <f>SUM('Budgeting Worksheet'!$J19,'Budgeting Worksheet'!$J21,'Budgeting Worksheet'!$J3,'Budgeting Worksheet'!$J25,)/12+SUM('School Year-4'!O37)</f>
        <v>0</v>
      </c>
      <c r="P33" s="60">
        <f>SUM('Budgeting Worksheet'!$J19,'Budgeting Worksheet'!$J21,'Budgeting Worksheet'!$J3,'Budgeting Worksheet'!$J25,)/12+SUM('School Year-4'!P37)</f>
        <v>0</v>
      </c>
      <c r="Q33" s="60">
        <f>SUM('Budgeting Worksheet'!$J19,'Budgeting Worksheet'!$J21,'Budgeting Worksheet'!$J3,'Budgeting Worksheet'!$J25,)/12+SUM('School Year-4'!Q37)</f>
        <v>0</v>
      </c>
    </row>
    <row r="34" spans="1:17" ht="15" customHeight="1">
      <c r="A34" s="135"/>
      <c r="B34" s="80"/>
      <c r="C34" s="73" t="s">
        <v>177</v>
      </c>
      <c r="D34" s="76"/>
      <c r="E34" s="128"/>
      <c r="F34" s="59"/>
      <c r="G34" s="59"/>
      <c r="H34" s="59"/>
      <c r="I34" s="59"/>
      <c r="J34" s="59"/>
      <c r="K34" s="59"/>
      <c r="L34" s="59"/>
      <c r="M34" s="59"/>
      <c r="N34" s="59"/>
      <c r="O34" s="59"/>
      <c r="P34" s="59"/>
      <c r="Q34" s="59"/>
    </row>
    <row r="35" spans="1:17" ht="15" customHeight="1">
      <c r="A35" s="135"/>
      <c r="B35" s="82"/>
      <c r="C35" s="87" t="s">
        <v>184</v>
      </c>
      <c r="D35" s="76"/>
      <c r="E35" s="128"/>
      <c r="F35" s="59"/>
      <c r="G35" s="59"/>
      <c r="H35" s="59"/>
      <c r="I35" s="59"/>
      <c r="J35" s="59"/>
      <c r="K35" s="59"/>
      <c r="L35" s="59"/>
      <c r="M35" s="59"/>
      <c r="N35" s="59"/>
      <c r="O35" s="59"/>
      <c r="P35" s="59"/>
      <c r="Q35" s="59"/>
    </row>
    <row r="36" spans="1:17" s="85" customFormat="1" ht="12" customHeight="1">
      <c r="A36" s="136"/>
      <c r="B36" s="137"/>
      <c r="C36" s="83"/>
      <c r="D36" s="84"/>
      <c r="E36" s="131"/>
      <c r="F36" s="115"/>
      <c r="G36" s="115"/>
      <c r="H36" s="115"/>
      <c r="I36" s="115"/>
      <c r="J36" s="115"/>
      <c r="K36" s="115"/>
      <c r="L36" s="115"/>
      <c r="M36" s="115"/>
      <c r="N36" s="115"/>
      <c r="O36" s="115"/>
      <c r="P36" s="115"/>
      <c r="Q36" s="115"/>
    </row>
    <row r="37" spans="1:18" ht="18" customHeight="1">
      <c r="A37" s="135"/>
      <c r="B37" s="139"/>
      <c r="C37" s="86" t="s">
        <v>183</v>
      </c>
      <c r="D37" s="229" t="s">
        <v>270</v>
      </c>
      <c r="E37" s="128"/>
      <c r="F37" s="140">
        <v>0</v>
      </c>
      <c r="G37" s="140">
        <v>0</v>
      </c>
      <c r="H37" s="140">
        <v>0</v>
      </c>
      <c r="I37" s="140">
        <v>0</v>
      </c>
      <c r="J37" s="140">
        <v>0</v>
      </c>
      <c r="K37" s="140">
        <v>0</v>
      </c>
      <c r="L37" s="140">
        <v>0</v>
      </c>
      <c r="M37" s="140">
        <v>0</v>
      </c>
      <c r="N37" s="140">
        <v>0</v>
      </c>
      <c r="O37" s="140">
        <v>0</v>
      </c>
      <c r="P37" s="140">
        <v>0</v>
      </c>
      <c r="Q37" s="140">
        <v>0</v>
      </c>
      <c r="R37" s="59"/>
    </row>
    <row r="38" spans="1:17" s="85" customFormat="1" ht="12" customHeight="1">
      <c r="A38" s="136"/>
      <c r="B38" s="138"/>
      <c r="C38" s="83"/>
      <c r="D38" s="84"/>
      <c r="E38" s="131"/>
      <c r="F38" s="116"/>
      <c r="G38" s="116"/>
      <c r="H38" s="116"/>
      <c r="I38" s="116"/>
      <c r="J38" s="116"/>
      <c r="K38" s="116"/>
      <c r="L38" s="116"/>
      <c r="M38" s="116"/>
      <c r="N38" s="116"/>
      <c r="O38" s="116"/>
      <c r="P38" s="116"/>
      <c r="Q38" s="116"/>
    </row>
    <row r="39" spans="1:17" ht="15" customHeight="1">
      <c r="A39" s="135"/>
      <c r="B39" s="235"/>
      <c r="C39" s="57" t="s">
        <v>179</v>
      </c>
      <c r="D39" s="58">
        <f>SUM(F39:Q39)</f>
        <v>0</v>
      </c>
      <c r="E39" s="128"/>
      <c r="F39" s="60">
        <f>SUM('Budgeting Worksheet'!$J9,'Budgeting Worksheet'!$J11,)/12+SUM('School Year-4'!F43)</f>
        <v>0</v>
      </c>
      <c r="G39" s="60">
        <f>SUM('Budgeting Worksheet'!$J9,'Budgeting Worksheet'!$J11,)/12+SUM('School Year-4'!G43)</f>
        <v>0</v>
      </c>
      <c r="H39" s="60">
        <f>SUM('Budgeting Worksheet'!$J9,'Budgeting Worksheet'!$J11,)/12+SUM('School Year-4'!H43)</f>
        <v>0</v>
      </c>
      <c r="I39" s="60">
        <f>SUM('Budgeting Worksheet'!$J9,'Budgeting Worksheet'!$J11,)/12+SUM('School Year-4'!I43)</f>
        <v>0</v>
      </c>
      <c r="J39" s="60">
        <f>SUM('Budgeting Worksheet'!$J9,'Budgeting Worksheet'!$J11,)/12+SUM('School Year-4'!J43)</f>
        <v>0</v>
      </c>
      <c r="K39" s="60">
        <f>SUM('Budgeting Worksheet'!$J9,'Budgeting Worksheet'!$J11,)/12+SUM('School Year-4'!K43)</f>
        <v>0</v>
      </c>
      <c r="L39" s="60">
        <f>SUM('Budgeting Worksheet'!$J9,'Budgeting Worksheet'!$J11,)/12+SUM('School Year-4'!L43)</f>
        <v>0</v>
      </c>
      <c r="M39" s="60">
        <f>SUM('Budgeting Worksheet'!$J9,'Budgeting Worksheet'!$J11,)/12+SUM('School Year-4'!M43)</f>
        <v>0</v>
      </c>
      <c r="N39" s="60">
        <f>SUM('Budgeting Worksheet'!$J9,'Budgeting Worksheet'!$J11,)/12+SUM('School Year-4'!N43)</f>
        <v>0</v>
      </c>
      <c r="O39" s="60">
        <f>SUM('Budgeting Worksheet'!$J9,'Budgeting Worksheet'!$J11,)/12+SUM('School Year-4'!O43)</f>
        <v>0</v>
      </c>
      <c r="P39" s="60">
        <f>SUM('Budgeting Worksheet'!$J9,'Budgeting Worksheet'!$J11,)/12+SUM('School Year-4'!P43)</f>
        <v>0</v>
      </c>
      <c r="Q39" s="60">
        <f>SUM('Budgeting Worksheet'!$J9,'Budgeting Worksheet'!$J11,)/12+SUM('School Year-4'!Q43)</f>
        <v>0</v>
      </c>
    </row>
    <row r="40" spans="1:17" ht="15" customHeight="1">
      <c r="A40" s="135"/>
      <c r="B40" s="80"/>
      <c r="C40" s="73" t="s">
        <v>180</v>
      </c>
      <c r="D40" s="76"/>
      <c r="E40" s="128"/>
      <c r="F40" s="59"/>
      <c r="G40" s="59"/>
      <c r="H40" s="59"/>
      <c r="I40" s="59"/>
      <c r="J40" s="59"/>
      <c r="K40" s="59"/>
      <c r="L40" s="59"/>
      <c r="M40" s="59"/>
      <c r="N40" s="59"/>
      <c r="O40" s="59"/>
      <c r="P40" s="59"/>
      <c r="Q40" s="59"/>
    </row>
    <row r="41" spans="2:17" ht="15" customHeight="1">
      <c r="B41" s="74"/>
      <c r="C41" s="87" t="s">
        <v>184</v>
      </c>
      <c r="D41" s="76"/>
      <c r="E41" s="128"/>
      <c r="F41" s="59"/>
      <c r="G41" s="59"/>
      <c r="H41" s="59"/>
      <c r="I41" s="59"/>
      <c r="J41" s="59"/>
      <c r="K41" s="59"/>
      <c r="L41" s="59"/>
      <c r="M41" s="59"/>
      <c r="N41" s="59"/>
      <c r="O41" s="59"/>
      <c r="P41" s="59"/>
      <c r="Q41" s="59"/>
    </row>
    <row r="42" spans="1:17" s="85" customFormat="1" ht="12" customHeight="1">
      <c r="A42" s="124"/>
      <c r="B42" s="137"/>
      <c r="C42" s="83"/>
      <c r="D42" s="84"/>
      <c r="E42" s="131"/>
      <c r="F42" s="115"/>
      <c r="G42" s="115"/>
      <c r="H42" s="115"/>
      <c r="I42" s="115"/>
      <c r="J42" s="115"/>
      <c r="K42" s="115"/>
      <c r="L42" s="115"/>
      <c r="M42" s="115"/>
      <c r="N42" s="115"/>
      <c r="O42" s="115"/>
      <c r="P42" s="115"/>
      <c r="Q42" s="115"/>
    </row>
    <row r="43" spans="2:18" ht="18" customHeight="1">
      <c r="B43" s="139"/>
      <c r="C43" s="86" t="s">
        <v>183</v>
      </c>
      <c r="D43" s="229" t="s">
        <v>270</v>
      </c>
      <c r="E43" s="128"/>
      <c r="F43" s="140">
        <v>0</v>
      </c>
      <c r="G43" s="140">
        <v>0</v>
      </c>
      <c r="H43" s="140">
        <v>0</v>
      </c>
      <c r="I43" s="140">
        <v>0</v>
      </c>
      <c r="J43" s="140">
        <v>0</v>
      </c>
      <c r="K43" s="140">
        <v>0</v>
      </c>
      <c r="L43" s="140">
        <v>0</v>
      </c>
      <c r="M43" s="140">
        <v>0</v>
      </c>
      <c r="N43" s="140">
        <v>0</v>
      </c>
      <c r="O43" s="140">
        <v>0</v>
      </c>
      <c r="P43" s="140">
        <v>0</v>
      </c>
      <c r="Q43" s="140">
        <v>0</v>
      </c>
      <c r="R43" s="59"/>
    </row>
    <row r="44" spans="1:17" s="85" customFormat="1" ht="12" customHeight="1">
      <c r="A44" s="124"/>
      <c r="B44" s="138"/>
      <c r="C44" s="83"/>
      <c r="D44" s="84"/>
      <c r="E44" s="131"/>
      <c r="F44" s="116"/>
      <c r="G44" s="116"/>
      <c r="H44" s="116"/>
      <c r="I44" s="116"/>
      <c r="J44" s="116"/>
      <c r="K44" s="116"/>
      <c r="L44" s="116"/>
      <c r="M44" s="116"/>
      <c r="N44" s="116"/>
      <c r="O44" s="116"/>
      <c r="P44" s="116"/>
      <c r="Q44" s="116"/>
    </row>
    <row r="45" spans="2:17" ht="19.5" customHeight="1">
      <c r="B45" s="81"/>
      <c r="C45" s="49"/>
      <c r="D45" s="59"/>
      <c r="E45" s="128"/>
      <c r="F45" s="59"/>
      <c r="G45" s="59"/>
      <c r="H45" s="59"/>
      <c r="I45" s="59"/>
      <c r="J45" s="59"/>
      <c r="K45" s="59"/>
      <c r="L45" s="59"/>
      <c r="M45" s="59"/>
      <c r="N45" s="59"/>
      <c r="O45" s="59"/>
      <c r="P45" s="59"/>
      <c r="Q45" s="59"/>
    </row>
    <row r="46" spans="2:17" ht="12.75">
      <c r="B46" s="49"/>
      <c r="C46" s="61" t="s">
        <v>286</v>
      </c>
      <c r="D46" s="77">
        <f>SUM(F46:Q46)</f>
        <v>0</v>
      </c>
      <c r="E46" s="132"/>
      <c r="F46" s="78">
        <f aca="true" t="shared" si="4" ref="F46:Q46">SUM(F27,F33,F39)</f>
        <v>0</v>
      </c>
      <c r="G46" s="78">
        <f t="shared" si="4"/>
        <v>0</v>
      </c>
      <c r="H46" s="78">
        <f t="shared" si="4"/>
        <v>0</v>
      </c>
      <c r="I46" s="78">
        <f t="shared" si="4"/>
        <v>0</v>
      </c>
      <c r="J46" s="78">
        <f t="shared" si="4"/>
        <v>0</v>
      </c>
      <c r="K46" s="78">
        <f t="shared" si="4"/>
        <v>0</v>
      </c>
      <c r="L46" s="78">
        <f t="shared" si="4"/>
        <v>0</v>
      </c>
      <c r="M46" s="78">
        <f t="shared" si="4"/>
        <v>0</v>
      </c>
      <c r="N46" s="78">
        <f t="shared" si="4"/>
        <v>0</v>
      </c>
      <c r="O46" s="78">
        <f t="shared" si="4"/>
        <v>0</v>
      </c>
      <c r="P46" s="78">
        <f t="shared" si="4"/>
        <v>0</v>
      </c>
      <c r="Q46" s="78">
        <f t="shared" si="4"/>
        <v>0</v>
      </c>
    </row>
    <row r="47" spans="2:9" ht="12.75">
      <c r="B47" s="49"/>
      <c r="C47" s="49"/>
      <c r="D47" s="50"/>
      <c r="E47" s="127"/>
      <c r="F47" s="50"/>
      <c r="G47" s="50"/>
      <c r="H47" s="50"/>
      <c r="I47" s="50"/>
    </row>
    <row r="48" ht="12.75">
      <c r="E48" s="133"/>
    </row>
    <row r="49" spans="2:17" ht="18" customHeight="1">
      <c r="B49" s="400" t="s">
        <v>173</v>
      </c>
      <c r="C49" s="401"/>
      <c r="D49" s="258" t="s">
        <v>191</v>
      </c>
      <c r="E49" s="260"/>
      <c r="F49" s="259" t="s">
        <v>141</v>
      </c>
      <c r="G49" s="259" t="s">
        <v>142</v>
      </c>
      <c r="H49" s="259" t="s">
        <v>143</v>
      </c>
      <c r="I49" s="259" t="s">
        <v>144</v>
      </c>
      <c r="J49" s="259" t="s">
        <v>145</v>
      </c>
      <c r="K49" s="259" t="s">
        <v>146</v>
      </c>
      <c r="L49" s="259" t="s">
        <v>147</v>
      </c>
      <c r="M49" s="259" t="s">
        <v>148</v>
      </c>
      <c r="N49" s="259" t="s">
        <v>149</v>
      </c>
      <c r="O49" s="259" t="s">
        <v>150</v>
      </c>
      <c r="P49" s="259" t="s">
        <v>151</v>
      </c>
      <c r="Q49" s="259" t="s">
        <v>152</v>
      </c>
    </row>
    <row r="50" spans="2:17" ht="12.75">
      <c r="B50" s="402" t="s">
        <v>174</v>
      </c>
      <c r="C50" s="403"/>
      <c r="D50" s="50"/>
      <c r="E50" s="127"/>
      <c r="F50" s="50"/>
      <c r="G50" s="50"/>
      <c r="H50" s="50"/>
      <c r="I50" s="50"/>
      <c r="J50" s="50"/>
      <c r="K50" s="50"/>
      <c r="L50" s="50"/>
      <c r="M50" s="50"/>
      <c r="N50" s="50"/>
      <c r="O50" s="50"/>
      <c r="P50" s="50"/>
      <c r="Q50" s="50"/>
    </row>
    <row r="51" spans="2:17" ht="12.75">
      <c r="B51" s="49"/>
      <c r="C51" s="49"/>
      <c r="D51" s="252"/>
      <c r="E51" s="127"/>
      <c r="F51" s="50"/>
      <c r="G51" s="50"/>
      <c r="H51" s="50"/>
      <c r="I51" s="50"/>
      <c r="J51" s="50"/>
      <c r="K51" s="50"/>
      <c r="L51" s="50"/>
      <c r="M51" s="50"/>
      <c r="N51" s="50"/>
      <c r="O51" s="50"/>
      <c r="P51" s="50"/>
      <c r="Q51" s="50"/>
    </row>
    <row r="52" spans="2:17" ht="16.5" customHeight="1">
      <c r="B52" s="235"/>
      <c r="C52" s="234" t="s">
        <v>58</v>
      </c>
      <c r="D52" s="251"/>
      <c r="E52" s="128"/>
      <c r="F52" s="249"/>
      <c r="G52" s="249"/>
      <c r="H52" s="249"/>
      <c r="I52" s="249"/>
      <c r="J52" s="249"/>
      <c r="K52" s="249"/>
      <c r="L52" s="249"/>
      <c r="M52" s="249"/>
      <c r="N52" s="249"/>
      <c r="O52" s="249"/>
      <c r="P52" s="249"/>
      <c r="Q52" s="249"/>
    </row>
    <row r="53" spans="2:17" ht="16.5" customHeight="1">
      <c r="B53" s="80"/>
      <c r="C53" s="75" t="s">
        <v>275</v>
      </c>
      <c r="D53" s="58">
        <f>SUM(F53:Q53)</f>
        <v>0</v>
      </c>
      <c r="E53" s="128"/>
      <c r="F53" s="60">
        <f>SUM('Budgeting Worksheet'!$J32)/12</f>
        <v>0</v>
      </c>
      <c r="G53" s="60">
        <f>SUM('Budgeting Worksheet'!$J32)/12</f>
        <v>0</v>
      </c>
      <c r="H53" s="60">
        <f>SUM('Budgeting Worksheet'!$J32)/12</f>
        <v>0</v>
      </c>
      <c r="I53" s="60">
        <f>SUM('Budgeting Worksheet'!$J32)/12</f>
        <v>0</v>
      </c>
      <c r="J53" s="60">
        <f>SUM('Budgeting Worksheet'!$J32)/12</f>
        <v>0</v>
      </c>
      <c r="K53" s="60">
        <f>SUM('Budgeting Worksheet'!$J32)/12</f>
        <v>0</v>
      </c>
      <c r="L53" s="60">
        <f>SUM('Budgeting Worksheet'!$J32)/12</f>
        <v>0</v>
      </c>
      <c r="M53" s="60">
        <f>SUM('Budgeting Worksheet'!$J32)/12</f>
        <v>0</v>
      </c>
      <c r="N53" s="60">
        <f>SUM('Budgeting Worksheet'!$J32)/12</f>
        <v>0</v>
      </c>
      <c r="O53" s="60">
        <f>SUM('Budgeting Worksheet'!$J32)/12</f>
        <v>0</v>
      </c>
      <c r="P53" s="60">
        <f>SUM('Budgeting Worksheet'!$J32)/12</f>
        <v>0</v>
      </c>
      <c r="Q53" s="60">
        <f>SUM('Budgeting Worksheet'!$J32)/12</f>
        <v>0</v>
      </c>
    </row>
    <row r="54" spans="1:18" s="85" customFormat="1" ht="12" customHeight="1">
      <c r="A54" s="124"/>
      <c r="B54" s="137"/>
      <c r="C54" s="83"/>
      <c r="D54" s="84"/>
      <c r="E54" s="131"/>
      <c r="F54" s="115"/>
      <c r="G54" s="115"/>
      <c r="H54" s="115"/>
      <c r="I54" s="115"/>
      <c r="J54" s="115"/>
      <c r="K54" s="115"/>
      <c r="L54" s="115"/>
      <c r="M54" s="115"/>
      <c r="N54" s="115"/>
      <c r="O54" s="115"/>
      <c r="P54" s="115"/>
      <c r="Q54" s="115"/>
      <c r="R54" s="253"/>
    </row>
    <row r="55" spans="2:18" ht="16.5" customHeight="1">
      <c r="B55" s="139"/>
      <c r="C55" s="86" t="s">
        <v>269</v>
      </c>
      <c r="D55" s="229" t="s">
        <v>270</v>
      </c>
      <c r="E55" s="128"/>
      <c r="F55" s="140"/>
      <c r="G55" s="140"/>
      <c r="H55" s="140"/>
      <c r="I55" s="140"/>
      <c r="J55" s="140"/>
      <c r="K55" s="140"/>
      <c r="L55" s="140"/>
      <c r="M55" s="140"/>
      <c r="N55" s="140"/>
      <c r="O55" s="140"/>
      <c r="P55" s="140"/>
      <c r="Q55" s="140"/>
      <c r="R55" s="59"/>
    </row>
    <row r="56" spans="2:18" ht="16.5" customHeight="1">
      <c r="B56" s="226"/>
      <c r="C56" s="86" t="s">
        <v>284</v>
      </c>
      <c r="D56" s="229" t="s">
        <v>271</v>
      </c>
      <c r="E56" s="128"/>
      <c r="F56" s="227">
        <f aca="true" t="shared" si="5" ref="F56:Q56">SUM(F53-F55)</f>
        <v>0</v>
      </c>
      <c r="G56" s="227">
        <f t="shared" si="5"/>
        <v>0</v>
      </c>
      <c r="H56" s="227">
        <f t="shared" si="5"/>
        <v>0</v>
      </c>
      <c r="I56" s="227">
        <f t="shared" si="5"/>
        <v>0</v>
      </c>
      <c r="J56" s="227">
        <f t="shared" si="5"/>
        <v>0</v>
      </c>
      <c r="K56" s="227">
        <f t="shared" si="5"/>
        <v>0</v>
      </c>
      <c r="L56" s="227">
        <f t="shared" si="5"/>
        <v>0</v>
      </c>
      <c r="M56" s="227">
        <f t="shared" si="5"/>
        <v>0</v>
      </c>
      <c r="N56" s="227">
        <f t="shared" si="5"/>
        <v>0</v>
      </c>
      <c r="O56" s="227">
        <f t="shared" si="5"/>
        <v>0</v>
      </c>
      <c r="P56" s="227">
        <f t="shared" si="5"/>
        <v>0</v>
      </c>
      <c r="Q56" s="227">
        <f t="shared" si="5"/>
        <v>0</v>
      </c>
      <c r="R56" s="59"/>
    </row>
    <row r="57" spans="2:18" ht="16.5" customHeight="1">
      <c r="B57" s="139"/>
      <c r="C57" s="86" t="s">
        <v>51</v>
      </c>
      <c r="D57" s="246">
        <f>SUM(F56:Q56)</f>
        <v>0</v>
      </c>
      <c r="E57" s="128"/>
      <c r="F57" s="233"/>
      <c r="G57" s="233"/>
      <c r="H57" s="233"/>
      <c r="I57" s="233"/>
      <c r="J57" s="233"/>
      <c r="K57" s="233"/>
      <c r="L57" s="233"/>
      <c r="M57" s="233"/>
      <c r="N57" s="233"/>
      <c r="O57" s="233"/>
      <c r="P57" s="233"/>
      <c r="Q57" s="233"/>
      <c r="R57" s="253"/>
    </row>
    <row r="58" spans="1:18" s="85" customFormat="1" ht="12" customHeight="1">
      <c r="A58" s="124"/>
      <c r="B58" s="138"/>
      <c r="C58" s="83"/>
      <c r="D58" s="254"/>
      <c r="E58" s="131"/>
      <c r="F58" s="254"/>
      <c r="G58" s="254"/>
      <c r="H58" s="254"/>
      <c r="I58" s="254"/>
      <c r="J58" s="254"/>
      <c r="K58" s="254"/>
      <c r="L58" s="254"/>
      <c r="M58" s="254"/>
      <c r="N58" s="254"/>
      <c r="O58" s="254"/>
      <c r="P58" s="254"/>
      <c r="Q58" s="254"/>
      <c r="R58" s="253"/>
    </row>
    <row r="59" spans="2:18" ht="15" customHeight="1">
      <c r="B59" s="235"/>
      <c r="C59" s="57" t="s">
        <v>60</v>
      </c>
      <c r="D59" s="250"/>
      <c r="E59" s="128"/>
      <c r="F59" s="255"/>
      <c r="G59" s="255"/>
      <c r="H59" s="255"/>
      <c r="I59" s="255"/>
      <c r="J59" s="255"/>
      <c r="K59" s="255"/>
      <c r="L59" s="255"/>
      <c r="M59" s="255"/>
      <c r="N59" s="255"/>
      <c r="O59" s="255"/>
      <c r="P59" s="255"/>
      <c r="Q59" s="256"/>
      <c r="R59" s="253"/>
    </row>
    <row r="60" spans="2:17" ht="16.5" customHeight="1">
      <c r="B60" s="80"/>
      <c r="C60" s="75" t="s">
        <v>276</v>
      </c>
      <c r="D60" s="58">
        <f>SUM(F60:Q60)</f>
        <v>0</v>
      </c>
      <c r="E60" s="128"/>
      <c r="F60" s="60">
        <f>SUM('Budgeting Worksheet'!$J34)/12</f>
        <v>0</v>
      </c>
      <c r="G60" s="60">
        <f>SUM('Budgeting Worksheet'!$J34)/12</f>
        <v>0</v>
      </c>
      <c r="H60" s="60">
        <f>SUM('Budgeting Worksheet'!$J34)/12</f>
        <v>0</v>
      </c>
      <c r="I60" s="60">
        <f>SUM('Budgeting Worksheet'!$J34)/12</f>
        <v>0</v>
      </c>
      <c r="J60" s="60">
        <f>SUM('Budgeting Worksheet'!$J34)/12</f>
        <v>0</v>
      </c>
      <c r="K60" s="60">
        <f>SUM('Budgeting Worksheet'!$J34)/12</f>
        <v>0</v>
      </c>
      <c r="L60" s="60">
        <f>SUM('Budgeting Worksheet'!$J34)/12</f>
        <v>0</v>
      </c>
      <c r="M60" s="60">
        <f>SUM('Budgeting Worksheet'!$J34)/12</f>
        <v>0</v>
      </c>
      <c r="N60" s="60">
        <f>SUM('Budgeting Worksheet'!$J34)/12</f>
        <v>0</v>
      </c>
      <c r="O60" s="60">
        <f>SUM('Budgeting Worksheet'!$J34)/12</f>
        <v>0</v>
      </c>
      <c r="P60" s="60">
        <f>SUM('Budgeting Worksheet'!$J34)/12</f>
        <v>0</v>
      </c>
      <c r="Q60" s="60">
        <f>SUM('Budgeting Worksheet'!$J34)/12</f>
        <v>0</v>
      </c>
    </row>
    <row r="61" spans="1:18" s="85" customFormat="1" ht="12" customHeight="1">
      <c r="A61" s="124"/>
      <c r="B61" s="137"/>
      <c r="C61" s="83"/>
      <c r="D61" s="84"/>
      <c r="E61" s="131"/>
      <c r="F61" s="84"/>
      <c r="G61" s="84"/>
      <c r="H61" s="84"/>
      <c r="I61" s="84"/>
      <c r="J61" s="84"/>
      <c r="K61" s="84"/>
      <c r="L61" s="84"/>
      <c r="M61" s="84"/>
      <c r="N61" s="84"/>
      <c r="O61" s="84"/>
      <c r="P61" s="84"/>
      <c r="Q61" s="84"/>
      <c r="R61" s="253"/>
    </row>
    <row r="62" spans="2:18" ht="18" customHeight="1">
      <c r="B62" s="139"/>
      <c r="C62" s="86" t="s">
        <v>288</v>
      </c>
      <c r="D62" s="229" t="s">
        <v>270</v>
      </c>
      <c r="E62" s="128"/>
      <c r="F62" s="140"/>
      <c r="G62" s="140"/>
      <c r="H62" s="140"/>
      <c r="I62" s="140"/>
      <c r="J62" s="140"/>
      <c r="K62" s="140"/>
      <c r="L62" s="140"/>
      <c r="M62" s="140"/>
      <c r="N62" s="140"/>
      <c r="O62" s="140"/>
      <c r="P62" s="140"/>
      <c r="Q62" s="140"/>
      <c r="R62" s="59"/>
    </row>
    <row r="63" spans="2:18" ht="18" customHeight="1">
      <c r="B63" s="226"/>
      <c r="C63" s="86" t="s">
        <v>284</v>
      </c>
      <c r="D63" s="229" t="s">
        <v>271</v>
      </c>
      <c r="E63" s="128"/>
      <c r="F63" s="228">
        <f aca="true" t="shared" si="6" ref="F63:Q63">SUM(F60-F62)</f>
        <v>0</v>
      </c>
      <c r="G63" s="228">
        <f t="shared" si="6"/>
        <v>0</v>
      </c>
      <c r="H63" s="228">
        <f t="shared" si="6"/>
        <v>0</v>
      </c>
      <c r="I63" s="228">
        <f t="shared" si="6"/>
        <v>0</v>
      </c>
      <c r="J63" s="228">
        <f t="shared" si="6"/>
        <v>0</v>
      </c>
      <c r="K63" s="228">
        <f t="shared" si="6"/>
        <v>0</v>
      </c>
      <c r="L63" s="228">
        <f t="shared" si="6"/>
        <v>0</v>
      </c>
      <c r="M63" s="228">
        <f t="shared" si="6"/>
        <v>0</v>
      </c>
      <c r="N63" s="228">
        <f t="shared" si="6"/>
        <v>0</v>
      </c>
      <c r="O63" s="228">
        <f t="shared" si="6"/>
        <v>0</v>
      </c>
      <c r="P63" s="228">
        <f t="shared" si="6"/>
        <v>0</v>
      </c>
      <c r="Q63" s="228">
        <f t="shared" si="6"/>
        <v>0</v>
      </c>
      <c r="R63" s="59"/>
    </row>
    <row r="64" spans="2:18" ht="16.5" customHeight="1">
      <c r="B64" s="139"/>
      <c r="C64" s="86" t="s">
        <v>51</v>
      </c>
      <c r="D64" s="246">
        <f>SUM(F63:Q63)</f>
        <v>0</v>
      </c>
      <c r="E64" s="128"/>
      <c r="F64" s="233"/>
      <c r="G64" s="233"/>
      <c r="H64" s="233"/>
      <c r="I64" s="233"/>
      <c r="J64" s="233"/>
      <c r="K64" s="233"/>
      <c r="L64" s="233"/>
      <c r="M64" s="233"/>
      <c r="N64" s="233"/>
      <c r="O64" s="233"/>
      <c r="P64" s="233"/>
      <c r="Q64" s="233"/>
      <c r="R64" s="253"/>
    </row>
    <row r="65" spans="1:18" s="85" customFormat="1" ht="12" customHeight="1">
      <c r="A65" s="124"/>
      <c r="B65" s="138"/>
      <c r="C65" s="83"/>
      <c r="D65" s="115"/>
      <c r="E65" s="131"/>
      <c r="F65" s="254"/>
      <c r="G65" s="254"/>
      <c r="H65" s="254"/>
      <c r="I65" s="254"/>
      <c r="J65" s="254"/>
      <c r="K65" s="254"/>
      <c r="L65" s="254"/>
      <c r="M65" s="254"/>
      <c r="N65" s="254"/>
      <c r="O65" s="254"/>
      <c r="P65" s="254"/>
      <c r="Q65" s="254"/>
      <c r="R65" s="253"/>
    </row>
    <row r="66" spans="2:18" ht="15" customHeight="1">
      <c r="B66" s="235"/>
      <c r="C66" s="57" t="s">
        <v>62</v>
      </c>
      <c r="D66" s="250"/>
      <c r="E66" s="128"/>
      <c r="F66" s="255"/>
      <c r="G66" s="255"/>
      <c r="H66" s="255"/>
      <c r="I66" s="255"/>
      <c r="J66" s="255"/>
      <c r="K66" s="255"/>
      <c r="L66" s="255"/>
      <c r="M66" s="255"/>
      <c r="N66" s="255"/>
      <c r="O66" s="255"/>
      <c r="P66" s="255"/>
      <c r="Q66" s="256"/>
      <c r="R66" s="253"/>
    </row>
    <row r="67" spans="2:17" ht="16.5" customHeight="1">
      <c r="B67" s="80"/>
      <c r="C67" s="75" t="s">
        <v>277</v>
      </c>
      <c r="D67" s="58">
        <f>SUM(F67:Q67)</f>
        <v>0</v>
      </c>
      <c r="E67" s="128"/>
      <c r="F67" s="60">
        <f>SUM('Budgeting Worksheet'!$J36)/12</f>
        <v>0</v>
      </c>
      <c r="G67" s="60">
        <f>SUM('Budgeting Worksheet'!$J36)/12</f>
        <v>0</v>
      </c>
      <c r="H67" s="60">
        <f>SUM('Budgeting Worksheet'!$J36)/12</f>
        <v>0</v>
      </c>
      <c r="I67" s="60">
        <f>SUM('Budgeting Worksheet'!$J36)/12</f>
        <v>0</v>
      </c>
      <c r="J67" s="60">
        <f>SUM('Budgeting Worksheet'!$J36)/12</f>
        <v>0</v>
      </c>
      <c r="K67" s="60">
        <f>SUM('Budgeting Worksheet'!$J36)/12</f>
        <v>0</v>
      </c>
      <c r="L67" s="60">
        <f>SUM('Budgeting Worksheet'!$J36)/12</f>
        <v>0</v>
      </c>
      <c r="M67" s="60">
        <f>SUM('Budgeting Worksheet'!$J36)/12</f>
        <v>0</v>
      </c>
      <c r="N67" s="60">
        <f>SUM('Budgeting Worksheet'!$J36)/12</f>
        <v>0</v>
      </c>
      <c r="O67" s="60">
        <f>SUM('Budgeting Worksheet'!$J36)/12</f>
        <v>0</v>
      </c>
      <c r="P67" s="60">
        <f>SUM('Budgeting Worksheet'!$J36)/12</f>
        <v>0</v>
      </c>
      <c r="Q67" s="60">
        <f>SUM('Budgeting Worksheet'!$J36)/12</f>
        <v>0</v>
      </c>
    </row>
    <row r="68" spans="1:17" s="85" customFormat="1" ht="12" customHeight="1">
      <c r="A68" s="124"/>
      <c r="B68" s="137"/>
      <c r="C68" s="83"/>
      <c r="D68" s="84"/>
      <c r="E68" s="131"/>
      <c r="F68" s="84"/>
      <c r="G68" s="84"/>
      <c r="H68" s="84"/>
      <c r="I68" s="84"/>
      <c r="J68" s="84"/>
      <c r="K68" s="84"/>
      <c r="L68" s="84"/>
      <c r="M68" s="84"/>
      <c r="N68" s="84"/>
      <c r="O68" s="84"/>
      <c r="P68" s="84"/>
      <c r="Q68" s="84"/>
    </row>
    <row r="69" spans="2:18" ht="18" customHeight="1">
      <c r="B69" s="139"/>
      <c r="C69" s="86" t="s">
        <v>288</v>
      </c>
      <c r="D69" s="229" t="s">
        <v>270</v>
      </c>
      <c r="E69" s="128"/>
      <c r="F69" s="140"/>
      <c r="G69" s="140"/>
      <c r="H69" s="140"/>
      <c r="I69" s="140"/>
      <c r="J69" s="140"/>
      <c r="K69" s="140"/>
      <c r="L69" s="140"/>
      <c r="M69" s="140"/>
      <c r="N69" s="140"/>
      <c r="O69" s="140"/>
      <c r="P69" s="140"/>
      <c r="Q69" s="140"/>
      <c r="R69" s="59"/>
    </row>
    <row r="70" spans="2:18" ht="18" customHeight="1">
      <c r="B70" s="226"/>
      <c r="C70" s="86" t="s">
        <v>284</v>
      </c>
      <c r="D70" s="229" t="s">
        <v>271</v>
      </c>
      <c r="E70" s="128"/>
      <c r="F70" s="228">
        <f aca="true" t="shared" si="7" ref="F70:Q70">SUM(F67-F69)</f>
        <v>0</v>
      </c>
      <c r="G70" s="228">
        <f t="shared" si="7"/>
        <v>0</v>
      </c>
      <c r="H70" s="228">
        <f t="shared" si="7"/>
        <v>0</v>
      </c>
      <c r="I70" s="228">
        <f t="shared" si="7"/>
        <v>0</v>
      </c>
      <c r="J70" s="228">
        <f t="shared" si="7"/>
        <v>0</v>
      </c>
      <c r="K70" s="228">
        <f t="shared" si="7"/>
        <v>0</v>
      </c>
      <c r="L70" s="228">
        <f t="shared" si="7"/>
        <v>0</v>
      </c>
      <c r="M70" s="228">
        <f t="shared" si="7"/>
        <v>0</v>
      </c>
      <c r="N70" s="228">
        <f t="shared" si="7"/>
        <v>0</v>
      </c>
      <c r="O70" s="228">
        <f t="shared" si="7"/>
        <v>0</v>
      </c>
      <c r="P70" s="228">
        <f t="shared" si="7"/>
        <v>0</v>
      </c>
      <c r="Q70" s="228">
        <f t="shared" si="7"/>
        <v>0</v>
      </c>
      <c r="R70" s="59"/>
    </row>
    <row r="71" spans="2:18" ht="16.5" customHeight="1">
      <c r="B71" s="139"/>
      <c r="C71" s="86" t="s">
        <v>51</v>
      </c>
      <c r="D71" s="246">
        <f>SUM(F70:Q70)</f>
        <v>0</v>
      </c>
      <c r="E71" s="128"/>
      <c r="F71" s="233"/>
      <c r="G71" s="233"/>
      <c r="H71" s="233"/>
      <c r="I71" s="233"/>
      <c r="J71" s="233"/>
      <c r="K71" s="233"/>
      <c r="L71" s="233"/>
      <c r="M71" s="233"/>
      <c r="N71" s="233"/>
      <c r="O71" s="233"/>
      <c r="P71" s="233"/>
      <c r="Q71" s="233"/>
      <c r="R71" s="253"/>
    </row>
    <row r="72" spans="1:18" s="85" customFormat="1" ht="12" customHeight="1">
      <c r="A72" s="124"/>
      <c r="B72" s="138"/>
      <c r="C72" s="83"/>
      <c r="D72" s="115"/>
      <c r="E72" s="131"/>
      <c r="F72" s="254"/>
      <c r="G72" s="254"/>
      <c r="H72" s="254"/>
      <c r="I72" s="254"/>
      <c r="J72" s="254"/>
      <c r="K72" s="254"/>
      <c r="L72" s="254"/>
      <c r="M72" s="254"/>
      <c r="N72" s="254"/>
      <c r="O72" s="254"/>
      <c r="P72" s="254"/>
      <c r="Q72" s="254"/>
      <c r="R72" s="253"/>
    </row>
    <row r="73" spans="2:18" ht="15" customHeight="1">
      <c r="B73" s="235"/>
      <c r="C73" s="57" t="s">
        <v>64</v>
      </c>
      <c r="D73" s="250"/>
      <c r="E73" s="128"/>
      <c r="F73" s="255"/>
      <c r="G73" s="255"/>
      <c r="H73" s="255"/>
      <c r="I73" s="255"/>
      <c r="J73" s="255"/>
      <c r="K73" s="255"/>
      <c r="L73" s="255"/>
      <c r="M73" s="255"/>
      <c r="N73" s="255"/>
      <c r="O73" s="255"/>
      <c r="P73" s="255"/>
      <c r="Q73" s="256"/>
      <c r="R73" s="253"/>
    </row>
    <row r="74" spans="2:17" ht="16.5" customHeight="1">
      <c r="B74" s="80"/>
      <c r="C74" s="75" t="s">
        <v>278</v>
      </c>
      <c r="D74" s="58">
        <f>SUM(F74:Q74)</f>
        <v>0</v>
      </c>
      <c r="E74" s="128"/>
      <c r="F74" s="60">
        <f>SUM('Budgeting Worksheet'!$J38)/12</f>
        <v>0</v>
      </c>
      <c r="G74" s="60">
        <f>SUM('Budgeting Worksheet'!$J38)/12</f>
        <v>0</v>
      </c>
      <c r="H74" s="60">
        <f>SUM('Budgeting Worksheet'!$J38)/12</f>
        <v>0</v>
      </c>
      <c r="I74" s="60">
        <f>SUM('Budgeting Worksheet'!$J38)/12</f>
        <v>0</v>
      </c>
      <c r="J74" s="60">
        <f>SUM('Budgeting Worksheet'!$J38)/12</f>
        <v>0</v>
      </c>
      <c r="K74" s="60">
        <f>SUM('Budgeting Worksheet'!$J38)/12</f>
        <v>0</v>
      </c>
      <c r="L74" s="60">
        <f>SUM('Budgeting Worksheet'!$J38)/12</f>
        <v>0</v>
      </c>
      <c r="M74" s="60">
        <f>SUM('Budgeting Worksheet'!$J38)/12</f>
        <v>0</v>
      </c>
      <c r="N74" s="60">
        <f>SUM('Budgeting Worksheet'!$J38)/12</f>
        <v>0</v>
      </c>
      <c r="O74" s="60">
        <f>SUM('Budgeting Worksheet'!$J38)/12</f>
        <v>0</v>
      </c>
      <c r="P74" s="60">
        <f>SUM('Budgeting Worksheet'!$J38)/12</f>
        <v>0</v>
      </c>
      <c r="Q74" s="60">
        <f>SUM('Budgeting Worksheet'!$J38)/12</f>
        <v>0</v>
      </c>
    </row>
    <row r="75" spans="1:18" s="85" customFormat="1" ht="12" customHeight="1">
      <c r="A75" s="124"/>
      <c r="B75" s="137"/>
      <c r="C75" s="83"/>
      <c r="D75" s="84"/>
      <c r="E75" s="131"/>
      <c r="F75" s="84"/>
      <c r="G75" s="84"/>
      <c r="H75" s="84"/>
      <c r="I75" s="84"/>
      <c r="J75" s="84"/>
      <c r="K75" s="84"/>
      <c r="L75" s="84"/>
      <c r="M75" s="84"/>
      <c r="N75" s="84"/>
      <c r="O75" s="84"/>
      <c r="P75" s="84"/>
      <c r="Q75" s="84"/>
      <c r="R75" s="253"/>
    </row>
    <row r="76" spans="2:18" ht="18" customHeight="1">
      <c r="B76" s="139"/>
      <c r="C76" s="86" t="s">
        <v>288</v>
      </c>
      <c r="D76" s="229" t="s">
        <v>270</v>
      </c>
      <c r="E76" s="128"/>
      <c r="F76" s="140"/>
      <c r="G76" s="140"/>
      <c r="H76" s="140"/>
      <c r="I76" s="140"/>
      <c r="J76" s="140"/>
      <c r="K76" s="140"/>
      <c r="L76" s="140"/>
      <c r="M76" s="140"/>
      <c r="N76" s="140"/>
      <c r="O76" s="140"/>
      <c r="P76" s="140"/>
      <c r="Q76" s="140"/>
      <c r="R76" s="59"/>
    </row>
    <row r="77" spans="2:18" ht="18" customHeight="1">
      <c r="B77" s="226"/>
      <c r="C77" s="86" t="s">
        <v>284</v>
      </c>
      <c r="D77" s="229" t="s">
        <v>271</v>
      </c>
      <c r="E77" s="128"/>
      <c r="F77" s="228">
        <f aca="true" t="shared" si="8" ref="F77:Q77">SUM(F74-F76)</f>
        <v>0</v>
      </c>
      <c r="G77" s="228">
        <f t="shared" si="8"/>
        <v>0</v>
      </c>
      <c r="H77" s="228">
        <f t="shared" si="8"/>
        <v>0</v>
      </c>
      <c r="I77" s="228">
        <f t="shared" si="8"/>
        <v>0</v>
      </c>
      <c r="J77" s="228">
        <f t="shared" si="8"/>
        <v>0</v>
      </c>
      <c r="K77" s="228">
        <f t="shared" si="8"/>
        <v>0</v>
      </c>
      <c r="L77" s="228">
        <f t="shared" si="8"/>
        <v>0</v>
      </c>
      <c r="M77" s="228">
        <f t="shared" si="8"/>
        <v>0</v>
      </c>
      <c r="N77" s="228">
        <f t="shared" si="8"/>
        <v>0</v>
      </c>
      <c r="O77" s="228">
        <f t="shared" si="8"/>
        <v>0</v>
      </c>
      <c r="P77" s="228">
        <f t="shared" si="8"/>
        <v>0</v>
      </c>
      <c r="Q77" s="228">
        <f t="shared" si="8"/>
        <v>0</v>
      </c>
      <c r="R77" s="59"/>
    </row>
    <row r="78" spans="2:18" ht="16.5" customHeight="1">
      <c r="B78" s="139"/>
      <c r="C78" s="86" t="s">
        <v>51</v>
      </c>
      <c r="D78" s="246">
        <f>SUM(F77:Q77)</f>
        <v>0</v>
      </c>
      <c r="E78" s="128"/>
      <c r="F78" s="233"/>
      <c r="G78" s="233"/>
      <c r="H78" s="233"/>
      <c r="I78" s="233"/>
      <c r="J78" s="233"/>
      <c r="K78" s="233"/>
      <c r="L78" s="233"/>
      <c r="M78" s="233"/>
      <c r="N78" s="233"/>
      <c r="O78" s="233"/>
      <c r="P78" s="233"/>
      <c r="Q78" s="233"/>
      <c r="R78" s="253"/>
    </row>
    <row r="79" spans="1:18" s="85" customFormat="1" ht="12" customHeight="1">
      <c r="A79" s="124"/>
      <c r="B79" s="138"/>
      <c r="C79" s="83"/>
      <c r="D79" s="115"/>
      <c r="E79" s="131"/>
      <c r="F79" s="254"/>
      <c r="G79" s="254"/>
      <c r="H79" s="254"/>
      <c r="I79" s="254"/>
      <c r="J79" s="254"/>
      <c r="K79" s="254"/>
      <c r="L79" s="254"/>
      <c r="M79" s="254"/>
      <c r="N79" s="254"/>
      <c r="O79" s="254"/>
      <c r="P79" s="254"/>
      <c r="Q79" s="254"/>
      <c r="R79" s="253"/>
    </row>
    <row r="80" spans="2:18" ht="15" customHeight="1">
      <c r="B80" s="235"/>
      <c r="C80" s="57" t="s">
        <v>65</v>
      </c>
      <c r="D80" s="250"/>
      <c r="E80" s="128"/>
      <c r="F80" s="255"/>
      <c r="G80" s="255"/>
      <c r="H80" s="255"/>
      <c r="I80" s="255"/>
      <c r="J80" s="255"/>
      <c r="K80" s="255"/>
      <c r="L80" s="255"/>
      <c r="M80" s="255"/>
      <c r="N80" s="255"/>
      <c r="O80" s="255"/>
      <c r="P80" s="255"/>
      <c r="Q80" s="256"/>
      <c r="R80" s="253"/>
    </row>
    <row r="81" spans="2:17" ht="16.5" customHeight="1">
      <c r="B81" s="80"/>
      <c r="C81" s="75" t="s">
        <v>279</v>
      </c>
      <c r="D81" s="58">
        <f>SUM(F81:Q81)</f>
        <v>0</v>
      </c>
      <c r="E81" s="128"/>
      <c r="F81" s="60">
        <f>SUM('Budgeting Worksheet'!$J40)/12</f>
        <v>0</v>
      </c>
      <c r="G81" s="60">
        <f>SUM('Budgeting Worksheet'!$J40)/12</f>
        <v>0</v>
      </c>
      <c r="H81" s="60">
        <f>SUM('Budgeting Worksheet'!$J40)/12</f>
        <v>0</v>
      </c>
      <c r="I81" s="60">
        <f>SUM('Budgeting Worksheet'!$J40)/12</f>
        <v>0</v>
      </c>
      <c r="J81" s="60">
        <f>SUM('Budgeting Worksheet'!$J40)/12</f>
        <v>0</v>
      </c>
      <c r="K81" s="60">
        <f>SUM('Budgeting Worksheet'!$J40)/12</f>
        <v>0</v>
      </c>
      <c r="L81" s="60">
        <f>SUM('Budgeting Worksheet'!$J40)/12</f>
        <v>0</v>
      </c>
      <c r="M81" s="60">
        <f>SUM('Budgeting Worksheet'!$J40)/12</f>
        <v>0</v>
      </c>
      <c r="N81" s="60">
        <f>SUM('Budgeting Worksheet'!$J40)/12</f>
        <v>0</v>
      </c>
      <c r="O81" s="60">
        <f>SUM('Budgeting Worksheet'!$J40)/12</f>
        <v>0</v>
      </c>
      <c r="P81" s="60">
        <f>SUM('Budgeting Worksheet'!$J40)/12</f>
        <v>0</v>
      </c>
      <c r="Q81" s="60">
        <f>SUM('Budgeting Worksheet'!$J40)/12</f>
        <v>0</v>
      </c>
    </row>
    <row r="82" spans="1:17" s="85" customFormat="1" ht="12" customHeight="1">
      <c r="A82" s="124"/>
      <c r="B82" s="137"/>
      <c r="C82" s="83"/>
      <c r="D82" s="84"/>
      <c r="E82" s="131"/>
      <c r="F82" s="84"/>
      <c r="G82" s="84"/>
      <c r="H82" s="84"/>
      <c r="I82" s="84"/>
      <c r="J82" s="84"/>
      <c r="K82" s="84"/>
      <c r="L82" s="84"/>
      <c r="M82" s="84"/>
      <c r="N82" s="84"/>
      <c r="O82" s="84"/>
      <c r="P82" s="84"/>
      <c r="Q82" s="84"/>
    </row>
    <row r="83" spans="2:18" ht="18" customHeight="1">
      <c r="B83" s="139"/>
      <c r="C83" s="86" t="s">
        <v>288</v>
      </c>
      <c r="D83" s="229" t="s">
        <v>270</v>
      </c>
      <c r="E83" s="128"/>
      <c r="F83" s="140"/>
      <c r="G83" s="140"/>
      <c r="H83" s="140"/>
      <c r="I83" s="140"/>
      <c r="J83" s="140"/>
      <c r="K83" s="140"/>
      <c r="L83" s="140"/>
      <c r="M83" s="140"/>
      <c r="N83" s="140"/>
      <c r="O83" s="140"/>
      <c r="P83" s="140"/>
      <c r="Q83" s="140"/>
      <c r="R83" s="59"/>
    </row>
    <row r="84" spans="2:18" ht="18" customHeight="1">
      <c r="B84" s="226"/>
      <c r="C84" s="86" t="s">
        <v>284</v>
      </c>
      <c r="D84" s="229" t="s">
        <v>271</v>
      </c>
      <c r="E84" s="128"/>
      <c r="F84" s="228">
        <f aca="true" t="shared" si="9" ref="F84:Q84">SUM(F81-F83)</f>
        <v>0</v>
      </c>
      <c r="G84" s="228">
        <f t="shared" si="9"/>
        <v>0</v>
      </c>
      <c r="H84" s="228">
        <f t="shared" si="9"/>
        <v>0</v>
      </c>
      <c r="I84" s="228">
        <f t="shared" si="9"/>
        <v>0</v>
      </c>
      <c r="J84" s="228">
        <f t="shared" si="9"/>
        <v>0</v>
      </c>
      <c r="K84" s="228">
        <f t="shared" si="9"/>
        <v>0</v>
      </c>
      <c r="L84" s="228">
        <f t="shared" si="9"/>
        <v>0</v>
      </c>
      <c r="M84" s="228">
        <f t="shared" si="9"/>
        <v>0</v>
      </c>
      <c r="N84" s="228">
        <f t="shared" si="9"/>
        <v>0</v>
      </c>
      <c r="O84" s="228">
        <f t="shared" si="9"/>
        <v>0</v>
      </c>
      <c r="P84" s="228">
        <f t="shared" si="9"/>
        <v>0</v>
      </c>
      <c r="Q84" s="228">
        <f t="shared" si="9"/>
        <v>0</v>
      </c>
      <c r="R84" s="59"/>
    </row>
    <row r="85" spans="2:18" ht="16.5" customHeight="1">
      <c r="B85" s="139"/>
      <c r="C85" s="86" t="s">
        <v>51</v>
      </c>
      <c r="D85" s="246">
        <f>SUM(F84:Q84)</f>
        <v>0</v>
      </c>
      <c r="E85" s="128"/>
      <c r="F85" s="233"/>
      <c r="G85" s="233"/>
      <c r="H85" s="233"/>
      <c r="I85" s="233"/>
      <c r="J85" s="233"/>
      <c r="K85" s="233"/>
      <c r="L85" s="233"/>
      <c r="M85" s="233"/>
      <c r="N85" s="233"/>
      <c r="O85" s="233"/>
      <c r="P85" s="233"/>
      <c r="Q85" s="232"/>
      <c r="R85" s="253"/>
    </row>
    <row r="86" spans="1:18" s="85" customFormat="1" ht="12" customHeight="1">
      <c r="A86" s="124"/>
      <c r="B86" s="138"/>
      <c r="C86" s="83"/>
      <c r="D86" s="115"/>
      <c r="E86" s="131"/>
      <c r="F86" s="254"/>
      <c r="G86" s="254"/>
      <c r="H86" s="254"/>
      <c r="I86" s="254"/>
      <c r="J86" s="254"/>
      <c r="K86" s="254"/>
      <c r="L86" s="254"/>
      <c r="M86" s="254"/>
      <c r="N86" s="254"/>
      <c r="O86" s="254"/>
      <c r="P86" s="254"/>
      <c r="Q86" s="254"/>
      <c r="R86" s="253"/>
    </row>
    <row r="87" spans="2:18" ht="15" customHeight="1">
      <c r="B87" s="235"/>
      <c r="C87" s="57" t="s">
        <v>175</v>
      </c>
      <c r="D87" s="250"/>
      <c r="E87" s="128"/>
      <c r="F87" s="255"/>
      <c r="G87" s="255"/>
      <c r="H87" s="255"/>
      <c r="I87" s="255"/>
      <c r="J87" s="255"/>
      <c r="K87" s="255"/>
      <c r="L87" s="255"/>
      <c r="M87" s="255"/>
      <c r="N87" s="255"/>
      <c r="O87" s="255"/>
      <c r="P87" s="255"/>
      <c r="Q87" s="256"/>
      <c r="R87" s="253"/>
    </row>
    <row r="88" spans="2:17" ht="16.5" customHeight="1">
      <c r="B88" s="80"/>
      <c r="C88" s="75" t="s">
        <v>280</v>
      </c>
      <c r="D88" s="58">
        <f>SUM(F88:Q88)</f>
        <v>0</v>
      </c>
      <c r="E88" s="128"/>
      <c r="F88" s="60">
        <f>SUM('Budgeting Worksheet'!$J42)/12</f>
        <v>0</v>
      </c>
      <c r="G88" s="60">
        <f>SUM('Budgeting Worksheet'!$J42)/12</f>
        <v>0</v>
      </c>
      <c r="H88" s="60">
        <f>SUM('Budgeting Worksheet'!$J42)/12</f>
        <v>0</v>
      </c>
      <c r="I88" s="60">
        <f>SUM('Budgeting Worksheet'!$J42)/12</f>
        <v>0</v>
      </c>
      <c r="J88" s="60">
        <f>SUM('Budgeting Worksheet'!$J42)/12</f>
        <v>0</v>
      </c>
      <c r="K88" s="60">
        <f>SUM('Budgeting Worksheet'!$J42)/12</f>
        <v>0</v>
      </c>
      <c r="L88" s="60">
        <f>SUM('Budgeting Worksheet'!$J42)/12</f>
        <v>0</v>
      </c>
      <c r="M88" s="60">
        <f>SUM('Budgeting Worksheet'!$J42)/12</f>
        <v>0</v>
      </c>
      <c r="N88" s="60">
        <f>SUM('Budgeting Worksheet'!$J42)/12</f>
        <v>0</v>
      </c>
      <c r="O88" s="60">
        <f>SUM('Budgeting Worksheet'!$J42)/12</f>
        <v>0</v>
      </c>
      <c r="P88" s="60">
        <f>SUM('Budgeting Worksheet'!$J42)/12</f>
        <v>0</v>
      </c>
      <c r="Q88" s="60">
        <f>SUM('Budgeting Worksheet'!$J42)/12</f>
        <v>0</v>
      </c>
    </row>
    <row r="89" spans="1:18" s="85" customFormat="1" ht="12" customHeight="1">
      <c r="A89" s="124"/>
      <c r="B89" s="137"/>
      <c r="C89" s="83"/>
      <c r="D89" s="84"/>
      <c r="E89" s="131"/>
      <c r="F89" s="84"/>
      <c r="G89" s="84"/>
      <c r="H89" s="84"/>
      <c r="I89" s="84"/>
      <c r="J89" s="84"/>
      <c r="K89" s="84"/>
      <c r="L89" s="84"/>
      <c r="M89" s="84"/>
      <c r="N89" s="84"/>
      <c r="O89" s="84"/>
      <c r="P89" s="84"/>
      <c r="Q89" s="84"/>
      <c r="R89" s="253"/>
    </row>
    <row r="90" spans="2:18" ht="18" customHeight="1">
      <c r="B90" s="139"/>
      <c r="C90" s="86" t="s">
        <v>288</v>
      </c>
      <c r="D90" s="229" t="s">
        <v>270</v>
      </c>
      <c r="E90" s="128"/>
      <c r="F90" s="140"/>
      <c r="G90" s="140"/>
      <c r="H90" s="140"/>
      <c r="I90" s="140"/>
      <c r="J90" s="140"/>
      <c r="K90" s="140"/>
      <c r="L90" s="140"/>
      <c r="M90" s="140"/>
      <c r="N90" s="140"/>
      <c r="O90" s="140"/>
      <c r="P90" s="140"/>
      <c r="Q90" s="140"/>
      <c r="R90" s="59"/>
    </row>
    <row r="91" spans="2:18" ht="18" customHeight="1">
      <c r="B91" s="226"/>
      <c r="C91" s="86" t="s">
        <v>284</v>
      </c>
      <c r="D91" s="229" t="s">
        <v>271</v>
      </c>
      <c r="E91" s="128"/>
      <c r="F91" s="228">
        <f aca="true" t="shared" si="10" ref="F91:Q91">SUM(F88-F90)</f>
        <v>0</v>
      </c>
      <c r="G91" s="228">
        <f t="shared" si="10"/>
        <v>0</v>
      </c>
      <c r="H91" s="228">
        <f t="shared" si="10"/>
        <v>0</v>
      </c>
      <c r="I91" s="228">
        <f t="shared" si="10"/>
        <v>0</v>
      </c>
      <c r="J91" s="228">
        <f t="shared" si="10"/>
        <v>0</v>
      </c>
      <c r="K91" s="228">
        <f t="shared" si="10"/>
        <v>0</v>
      </c>
      <c r="L91" s="228">
        <f t="shared" si="10"/>
        <v>0</v>
      </c>
      <c r="M91" s="228">
        <f t="shared" si="10"/>
        <v>0</v>
      </c>
      <c r="N91" s="228">
        <f t="shared" si="10"/>
        <v>0</v>
      </c>
      <c r="O91" s="228">
        <f t="shared" si="10"/>
        <v>0</v>
      </c>
      <c r="P91" s="228">
        <f t="shared" si="10"/>
        <v>0</v>
      </c>
      <c r="Q91" s="228">
        <f t="shared" si="10"/>
        <v>0</v>
      </c>
      <c r="R91" s="59"/>
    </row>
    <row r="92" spans="2:18" ht="16.5" customHeight="1">
      <c r="B92" s="139"/>
      <c r="C92" s="86" t="s">
        <v>51</v>
      </c>
      <c r="D92" s="246">
        <f>SUM(F91:Q91)</f>
        <v>0</v>
      </c>
      <c r="E92" s="128"/>
      <c r="F92" s="233"/>
      <c r="G92" s="233"/>
      <c r="H92" s="233"/>
      <c r="I92" s="233"/>
      <c r="J92" s="233"/>
      <c r="K92" s="233"/>
      <c r="L92" s="233"/>
      <c r="M92" s="233"/>
      <c r="N92" s="233"/>
      <c r="O92" s="233"/>
      <c r="P92" s="233"/>
      <c r="Q92" s="233"/>
      <c r="R92" s="59"/>
    </row>
    <row r="93" spans="1:17" s="85" customFormat="1" ht="12" customHeight="1">
      <c r="A93" s="124"/>
      <c r="B93" s="138"/>
      <c r="C93" s="83"/>
      <c r="D93" s="115"/>
      <c r="E93" s="131"/>
      <c r="F93" s="254"/>
      <c r="G93" s="254"/>
      <c r="H93" s="254"/>
      <c r="I93" s="254"/>
      <c r="J93" s="254"/>
      <c r="K93" s="254"/>
      <c r="L93" s="254"/>
      <c r="M93" s="254"/>
      <c r="N93" s="254"/>
      <c r="O93" s="254"/>
      <c r="P93" s="254"/>
      <c r="Q93" s="254"/>
    </row>
    <row r="94" spans="2:17" ht="15" customHeight="1">
      <c r="B94" s="235"/>
      <c r="C94" s="57" t="s">
        <v>68</v>
      </c>
      <c r="D94" s="250"/>
      <c r="E94" s="128"/>
      <c r="F94" s="255"/>
      <c r="G94" s="255"/>
      <c r="H94" s="255"/>
      <c r="I94" s="255"/>
      <c r="J94" s="255"/>
      <c r="K94" s="255"/>
      <c r="L94" s="255"/>
      <c r="M94" s="255"/>
      <c r="N94" s="255"/>
      <c r="O94" s="255"/>
      <c r="P94" s="255"/>
      <c r="Q94" s="255"/>
    </row>
    <row r="95" spans="2:17" ht="16.5" customHeight="1">
      <c r="B95" s="80"/>
      <c r="C95" s="75" t="s">
        <v>281</v>
      </c>
      <c r="D95" s="58">
        <f>SUM(F95:Q95)</f>
        <v>0</v>
      </c>
      <c r="E95" s="128"/>
      <c r="F95" s="60">
        <f>SUM('Budgeting Worksheet'!$J44)/12</f>
        <v>0</v>
      </c>
      <c r="G95" s="60">
        <f>SUM('Budgeting Worksheet'!$J44)/12</f>
        <v>0</v>
      </c>
      <c r="H95" s="60">
        <f>SUM('Budgeting Worksheet'!$J44)/12</f>
        <v>0</v>
      </c>
      <c r="I95" s="60">
        <f>SUM('Budgeting Worksheet'!$J44)/12</f>
        <v>0</v>
      </c>
      <c r="J95" s="60">
        <f>SUM('Budgeting Worksheet'!$J44)/12</f>
        <v>0</v>
      </c>
      <c r="K95" s="60">
        <f>SUM('Budgeting Worksheet'!$J44)/12</f>
        <v>0</v>
      </c>
      <c r="L95" s="60">
        <f>SUM('Budgeting Worksheet'!$J44)/12</f>
        <v>0</v>
      </c>
      <c r="M95" s="60">
        <f>SUM('Budgeting Worksheet'!$J44)/12</f>
        <v>0</v>
      </c>
      <c r="N95" s="60">
        <f>SUM('Budgeting Worksheet'!$J44)/12</f>
        <v>0</v>
      </c>
      <c r="O95" s="60">
        <f>SUM('Budgeting Worksheet'!$J44)/12</f>
        <v>0</v>
      </c>
      <c r="P95" s="60">
        <f>SUM('Budgeting Worksheet'!$J44)/12</f>
        <v>0</v>
      </c>
      <c r="Q95" s="60">
        <f>SUM('Budgeting Worksheet'!$J44)/12</f>
        <v>0</v>
      </c>
    </row>
    <row r="96" spans="1:17" s="85" customFormat="1" ht="12" customHeight="1">
      <c r="A96" s="124"/>
      <c r="B96" s="137"/>
      <c r="C96" s="83"/>
      <c r="D96" s="84"/>
      <c r="E96" s="131"/>
      <c r="F96" s="84"/>
      <c r="G96" s="84"/>
      <c r="H96" s="84"/>
      <c r="I96" s="84"/>
      <c r="J96" s="84"/>
      <c r="K96" s="84"/>
      <c r="L96" s="84"/>
      <c r="M96" s="84"/>
      <c r="N96" s="84"/>
      <c r="O96" s="84"/>
      <c r="P96" s="84"/>
      <c r="Q96" s="84"/>
    </row>
    <row r="97" spans="2:18" ht="18" customHeight="1">
      <c r="B97" s="139"/>
      <c r="C97" s="86" t="s">
        <v>288</v>
      </c>
      <c r="D97" s="229" t="s">
        <v>270</v>
      </c>
      <c r="E97" s="128"/>
      <c r="F97" s="140"/>
      <c r="G97" s="140"/>
      <c r="H97" s="140"/>
      <c r="I97" s="140"/>
      <c r="J97" s="140"/>
      <c r="K97" s="140"/>
      <c r="L97" s="140"/>
      <c r="M97" s="140"/>
      <c r="N97" s="140"/>
      <c r="O97" s="140"/>
      <c r="P97" s="140"/>
      <c r="Q97" s="140"/>
      <c r="R97" s="59"/>
    </row>
    <row r="98" spans="2:18" ht="18" customHeight="1">
      <c r="B98" s="226"/>
      <c r="C98" s="86" t="s">
        <v>284</v>
      </c>
      <c r="D98" s="229" t="s">
        <v>271</v>
      </c>
      <c r="E98" s="128"/>
      <c r="F98" s="228">
        <f aca="true" t="shared" si="11" ref="F98:Q98">SUM(F95-F97)</f>
        <v>0</v>
      </c>
      <c r="G98" s="228">
        <f t="shared" si="11"/>
        <v>0</v>
      </c>
      <c r="H98" s="228">
        <f t="shared" si="11"/>
        <v>0</v>
      </c>
      <c r="I98" s="228">
        <f t="shared" si="11"/>
        <v>0</v>
      </c>
      <c r="J98" s="228">
        <f t="shared" si="11"/>
        <v>0</v>
      </c>
      <c r="K98" s="228">
        <f t="shared" si="11"/>
        <v>0</v>
      </c>
      <c r="L98" s="228">
        <f t="shared" si="11"/>
        <v>0</v>
      </c>
      <c r="M98" s="228">
        <f t="shared" si="11"/>
        <v>0</v>
      </c>
      <c r="N98" s="228">
        <f t="shared" si="11"/>
        <v>0</v>
      </c>
      <c r="O98" s="228">
        <f t="shared" si="11"/>
        <v>0</v>
      </c>
      <c r="P98" s="228">
        <f t="shared" si="11"/>
        <v>0</v>
      </c>
      <c r="Q98" s="228">
        <f t="shared" si="11"/>
        <v>0</v>
      </c>
      <c r="R98" s="59"/>
    </row>
    <row r="99" spans="2:18" ht="16.5" customHeight="1">
      <c r="B99" s="139"/>
      <c r="C99" s="86" t="s">
        <v>51</v>
      </c>
      <c r="D99" s="246">
        <f>SUM(F98:Q98)</f>
        <v>0</v>
      </c>
      <c r="E99" s="128"/>
      <c r="F99" s="236"/>
      <c r="G99" s="236"/>
      <c r="H99" s="236"/>
      <c r="I99" s="236"/>
      <c r="J99" s="236"/>
      <c r="K99" s="236"/>
      <c r="L99" s="236"/>
      <c r="M99" s="236"/>
      <c r="N99" s="236"/>
      <c r="O99" s="236"/>
      <c r="P99" s="236"/>
      <c r="Q99" s="236"/>
      <c r="R99" s="59"/>
    </row>
    <row r="100" spans="1:17" s="85" customFormat="1" ht="12" customHeight="1">
      <c r="A100" s="124"/>
      <c r="B100" s="138"/>
      <c r="C100" s="83"/>
      <c r="D100" s="84"/>
      <c r="E100" s="131"/>
      <c r="F100" s="237"/>
      <c r="G100" s="237"/>
      <c r="H100" s="237"/>
      <c r="I100" s="237"/>
      <c r="J100" s="237"/>
      <c r="K100" s="237"/>
      <c r="L100" s="237"/>
      <c r="M100" s="237"/>
      <c r="N100" s="237"/>
      <c r="O100" s="237"/>
      <c r="P100" s="237"/>
      <c r="Q100" s="237"/>
    </row>
    <row r="101" spans="4:17" ht="12.75">
      <c r="D101" s="251"/>
      <c r="E101" s="128"/>
      <c r="F101" s="249"/>
      <c r="G101" s="249"/>
      <c r="H101" s="249"/>
      <c r="I101" s="249"/>
      <c r="J101" s="249"/>
      <c r="K101" s="249"/>
      <c r="L101" s="249"/>
      <c r="M101" s="249"/>
      <c r="N101" s="249"/>
      <c r="O101" s="249"/>
      <c r="P101" s="249"/>
      <c r="Q101" s="249"/>
    </row>
    <row r="102" spans="2:17" ht="12.75">
      <c r="B102" s="49"/>
      <c r="C102" s="61" t="s">
        <v>181</v>
      </c>
      <c r="D102" s="77">
        <f>SUM(F102:Q102)</f>
        <v>0</v>
      </c>
      <c r="E102" s="132"/>
      <c r="F102" s="78">
        <f aca="true" t="shared" si="12" ref="F102:Q102">SUM(F53,F60,F67,F74,F81,F88,F95)</f>
        <v>0</v>
      </c>
      <c r="G102" s="78">
        <f t="shared" si="12"/>
        <v>0</v>
      </c>
      <c r="H102" s="78">
        <f t="shared" si="12"/>
        <v>0</v>
      </c>
      <c r="I102" s="78">
        <f t="shared" si="12"/>
        <v>0</v>
      </c>
      <c r="J102" s="78">
        <f t="shared" si="12"/>
        <v>0</v>
      </c>
      <c r="K102" s="78">
        <f t="shared" si="12"/>
        <v>0</v>
      </c>
      <c r="L102" s="78">
        <f t="shared" si="12"/>
        <v>0</v>
      </c>
      <c r="M102" s="78">
        <f t="shared" si="12"/>
        <v>0</v>
      </c>
      <c r="N102" s="78">
        <f t="shared" si="12"/>
        <v>0</v>
      </c>
      <c r="O102" s="78">
        <f t="shared" si="12"/>
        <v>0</v>
      </c>
      <c r="P102" s="78">
        <f t="shared" si="12"/>
        <v>0</v>
      </c>
      <c r="Q102" s="78">
        <f t="shared" si="12"/>
        <v>0</v>
      </c>
    </row>
    <row r="103" spans="2:9" ht="8.25" customHeight="1">
      <c r="B103" s="49"/>
      <c r="C103" s="49"/>
      <c r="D103" s="50"/>
      <c r="E103" s="127"/>
      <c r="F103" s="50"/>
      <c r="G103" s="50"/>
      <c r="H103" s="50"/>
      <c r="I103" s="50"/>
    </row>
    <row r="104" spans="2:17" ht="12.75">
      <c r="B104" s="49"/>
      <c r="C104" s="239" t="s">
        <v>272</v>
      </c>
      <c r="D104" s="240">
        <f>SUM(F104:Q104)</f>
        <v>0</v>
      </c>
      <c r="E104" s="132"/>
      <c r="F104" s="238">
        <f aca="true" t="shared" si="13" ref="F104:Q104">SUM(F55,F62,F69,F76,F83,F90,F97)</f>
        <v>0</v>
      </c>
      <c r="G104" s="238">
        <f t="shared" si="13"/>
        <v>0</v>
      </c>
      <c r="H104" s="238">
        <f t="shared" si="13"/>
        <v>0</v>
      </c>
      <c r="I104" s="238">
        <f t="shared" si="13"/>
        <v>0</v>
      </c>
      <c r="J104" s="238">
        <f t="shared" si="13"/>
        <v>0</v>
      </c>
      <c r="K104" s="238">
        <f t="shared" si="13"/>
        <v>0</v>
      </c>
      <c r="L104" s="238">
        <f t="shared" si="13"/>
        <v>0</v>
      </c>
      <c r="M104" s="238">
        <f t="shared" si="13"/>
        <v>0</v>
      </c>
      <c r="N104" s="238">
        <f t="shared" si="13"/>
        <v>0</v>
      </c>
      <c r="O104" s="238">
        <f t="shared" si="13"/>
        <v>0</v>
      </c>
      <c r="P104" s="238">
        <f t="shared" si="13"/>
        <v>0</v>
      </c>
      <c r="Q104" s="238">
        <f t="shared" si="13"/>
        <v>0</v>
      </c>
    </row>
    <row r="105" spans="2:9" ht="8.25" customHeight="1">
      <c r="B105" s="49"/>
      <c r="C105" s="49"/>
      <c r="D105" s="50"/>
      <c r="E105" s="127"/>
      <c r="F105" s="50"/>
      <c r="G105" s="50"/>
      <c r="H105" s="50"/>
      <c r="I105" s="50"/>
    </row>
    <row r="106" spans="2:17" ht="12.75">
      <c r="B106" s="49"/>
      <c r="C106" s="247" t="s">
        <v>285</v>
      </c>
      <c r="D106" s="248">
        <f>SUM(F106:Q106)</f>
        <v>0</v>
      </c>
      <c r="E106" s="132"/>
      <c r="F106" s="245">
        <f aca="true" t="shared" si="14" ref="F106:Q106">SUM(F56,F63,F70,F77,F84,F91,F98)</f>
        <v>0</v>
      </c>
      <c r="G106" s="245">
        <f t="shared" si="14"/>
        <v>0</v>
      </c>
      <c r="H106" s="245">
        <f t="shared" si="14"/>
        <v>0</v>
      </c>
      <c r="I106" s="245">
        <f t="shared" si="14"/>
        <v>0</v>
      </c>
      <c r="J106" s="245">
        <f t="shared" si="14"/>
        <v>0</v>
      </c>
      <c r="K106" s="245">
        <f t="shared" si="14"/>
        <v>0</v>
      </c>
      <c r="L106" s="245">
        <f t="shared" si="14"/>
        <v>0</v>
      </c>
      <c r="M106" s="245">
        <f t="shared" si="14"/>
        <v>0</v>
      </c>
      <c r="N106" s="245">
        <f t="shared" si="14"/>
        <v>0</v>
      </c>
      <c r="O106" s="245">
        <f t="shared" si="14"/>
        <v>0</v>
      </c>
      <c r="P106" s="245">
        <f t="shared" si="14"/>
        <v>0</v>
      </c>
      <c r="Q106" s="245">
        <f t="shared" si="14"/>
        <v>0</v>
      </c>
    </row>
    <row r="107" spans="2:9" ht="8.25" customHeight="1">
      <c r="B107" s="49"/>
      <c r="C107" s="49"/>
      <c r="D107" s="50"/>
      <c r="E107" s="134"/>
      <c r="F107" s="50"/>
      <c r="G107" s="50"/>
      <c r="H107" s="50"/>
      <c r="I107" s="50"/>
    </row>
    <row r="108" spans="1:17" s="72" customFormat="1" ht="5.25" customHeight="1">
      <c r="A108" s="261"/>
      <c r="B108" s="69"/>
      <c r="C108" s="69"/>
      <c r="D108" s="70"/>
      <c r="E108" s="70"/>
      <c r="F108" s="70"/>
      <c r="G108" s="70"/>
      <c r="H108" s="70"/>
      <c r="I108" s="70"/>
      <c r="J108" s="71"/>
      <c r="K108" s="71"/>
      <c r="L108" s="71"/>
      <c r="M108" s="71"/>
      <c r="N108" s="71"/>
      <c r="O108" s="71"/>
      <c r="P108" s="71"/>
      <c r="Q108" s="71"/>
    </row>
  </sheetData>
  <sheetProtection sheet="1" objects="1" scenarios="1"/>
  <mergeCells count="15">
    <mergeCell ref="B50:C50"/>
    <mergeCell ref="C19:D19"/>
    <mergeCell ref="B24:C24"/>
    <mergeCell ref="B25:C25"/>
    <mergeCell ref="B49:C49"/>
    <mergeCell ref="C14:D14"/>
    <mergeCell ref="C15:D15"/>
    <mergeCell ref="H15:K18"/>
    <mergeCell ref="C16:D16"/>
    <mergeCell ref="C17:D17"/>
    <mergeCell ref="C18:D18"/>
    <mergeCell ref="D1:F1"/>
    <mergeCell ref="B2:G2"/>
    <mergeCell ref="B4:C4"/>
    <mergeCell ref="B5:C5"/>
  </mergeCells>
  <hyperlinks>
    <hyperlink ref="C19:D19" r:id="rId1" display="see our web site for information"/>
    <hyperlink ref="C29" location="'Budgeting Worksheet'!A1" display="go to worksheet to review and edit: budget worksheet"/>
    <hyperlink ref="D1:F1" location="'Start Page'!A1" display="go to start page"/>
    <hyperlink ref="B2:D2" location="'Aid Input Sheet'!A1" display="This School Budget is a quick snapshop of your financial position for the academic year.  It takes the amount of financial aid minus the cost of attendance to give you a cash position for the year and month.  The numbers come from the input you place in t"/>
    <hyperlink ref="C35" location="'Budgeting Worksheet'!A1" display="go to worksheet to review and edit: budget worksheet"/>
    <hyperlink ref="C41" location="'Budgeting Worksheet'!A1" display="go to worksheet to review and edit: budget worksheet"/>
    <hyperlink ref="B2:G2" location="'Budgeting Worksheet'!A1" display="This School Budget is a quick snapshop of your financial position for the academic year.  It takes the amount of financial aid budgeted minus the cost of attendance budgeted to give you a cash position for the year and month.  The numbers come from the in"/>
    <hyperlink ref="C7" location="'School Year-4'!A24" display="Student Financial Aid and Income:  (from below)"/>
    <hyperlink ref="C11" location="'School Year-4'!A49" display="Total Spend:  (from below)"/>
    <hyperlink ref="C17:D17" r:id="rId2" display="Another option is to apply for Private Student Loans. You can borrow up to $40,000 to cover the financial aid gap.  You will make no payments until after you graduate or separate from school.  "/>
    <hyperlink ref="C53" location="'Budgeting Worksheet'!A30" display="budgeted tuition, class administration fees: see worksheet"/>
    <hyperlink ref="C60" location="'Budgeting Worksheet'!A30" display="budgeted tuition, class administration fees: see worksheet"/>
    <hyperlink ref="C67" location="'Budgeting Worksheet'!A30" display="budgeted tuition, class administration fees: see worksheet"/>
    <hyperlink ref="C74" location="'Budgeting Worksheet'!A30" display="budgeted tuition, class administration fees: see worksheet"/>
    <hyperlink ref="C81" location="'Budgeting Worksheet'!A30" display="budgeted tuition, class administration fees: see worksheet"/>
    <hyperlink ref="C88" location="'Budgeting Worksheet'!A30" display="budgeted tuition, class administration fees: see worksheet"/>
    <hyperlink ref="C95" location="'Budgeting Worksheet'!A30" display="budgeted tuition, class administration fees: see worksheet"/>
    <hyperlink ref="C9" location="'School Year-4'!A49" display="Cost of Attendance Budget:  (from below)"/>
  </hyperlinks>
  <printOptions/>
  <pageMargins left="0.75" right="0.75" top="1" bottom="1" header="0.5" footer="0.5"/>
  <pageSetup orientation="portrait" paperSize="9"/>
  <drawing r:id="rId5"/>
  <legacyDrawing r:id="rId4"/>
</worksheet>
</file>

<file path=xl/worksheets/sheet7.xml><?xml version="1.0" encoding="utf-8"?>
<worksheet xmlns="http://schemas.openxmlformats.org/spreadsheetml/2006/main" xmlns:r="http://schemas.openxmlformats.org/officeDocument/2006/relationships">
  <dimension ref="A1:G73"/>
  <sheetViews>
    <sheetView workbookViewId="0" topLeftCell="A1">
      <selection activeCell="A1" sqref="A1"/>
    </sheetView>
  </sheetViews>
  <sheetFormatPr defaultColWidth="9.140625" defaultRowHeight="12.75"/>
  <cols>
    <col min="1" max="1" width="2.140625" style="9" customWidth="1"/>
    <col min="2" max="2" width="14.57421875" style="0" customWidth="1"/>
    <col min="3" max="3" width="35.7109375" style="0" customWidth="1"/>
    <col min="4" max="4" width="19.7109375" style="0" customWidth="1"/>
    <col min="5" max="5" width="25.7109375" style="0" customWidth="1"/>
    <col min="6" max="6" width="75.7109375" style="0" customWidth="1"/>
  </cols>
  <sheetData>
    <row r="1" spans="1:7" s="79" customFormat="1" ht="30" customHeight="1">
      <c r="A1" s="195"/>
      <c r="B1" s="196" t="s">
        <v>82</v>
      </c>
      <c r="C1" s="193"/>
      <c r="D1" s="193"/>
      <c r="E1" s="194" t="s">
        <v>202</v>
      </c>
      <c r="F1" s="94"/>
      <c r="G1" s="111"/>
    </row>
    <row r="2" spans="1:6" s="8" customFormat="1" ht="19.5" customHeight="1">
      <c r="A2" s="7"/>
      <c r="B2" s="183" t="s">
        <v>99</v>
      </c>
      <c r="C2" s="27"/>
      <c r="D2" s="27"/>
      <c r="E2" s="28"/>
      <c r="F2" s="27"/>
    </row>
    <row r="3" spans="1:6" s="8" customFormat="1" ht="19.5" customHeight="1">
      <c r="A3" s="7"/>
      <c r="B3" s="184" t="s">
        <v>100</v>
      </c>
      <c r="C3" s="30"/>
      <c r="D3" s="30"/>
      <c r="E3" s="31"/>
      <c r="F3" s="30"/>
    </row>
    <row r="4" spans="1:5" s="187" customFormat="1" ht="12">
      <c r="A4" s="185"/>
      <c r="B4" s="186"/>
      <c r="E4" s="188"/>
    </row>
    <row r="5" spans="2:5" ht="19.5" customHeight="1">
      <c r="B5" s="10" t="s">
        <v>83</v>
      </c>
      <c r="D5" s="11">
        <f>SUM(D29)</f>
        <v>0</v>
      </c>
      <c r="E5" s="5" t="s">
        <v>203</v>
      </c>
    </row>
    <row r="6" spans="2:5" ht="19.5" customHeight="1">
      <c r="B6" s="10" t="s">
        <v>84</v>
      </c>
      <c r="D6" s="11">
        <f>SUM(D50)</f>
        <v>0</v>
      </c>
      <c r="E6" s="5" t="s">
        <v>203</v>
      </c>
    </row>
    <row r="7" spans="2:5" ht="12.75">
      <c r="B7" s="112"/>
      <c r="C7" s="203"/>
      <c r="E7" s="13"/>
    </row>
    <row r="8" spans="2:5" ht="15.75" customHeight="1">
      <c r="B8" s="14" t="s">
        <v>85</v>
      </c>
      <c r="C8" s="15"/>
      <c r="D8" s="16">
        <f>SUM(D5:D6)</f>
        <v>0</v>
      </c>
      <c r="E8" s="12"/>
    </row>
    <row r="9" spans="1:4" s="107" customFormat="1" ht="12.75">
      <c r="A9" s="189"/>
      <c r="B9" s="190"/>
      <c r="D9" s="191"/>
    </row>
    <row r="10" s="18" customFormat="1" ht="6" customHeight="1"/>
    <row r="11" spans="1:6" s="107" customFormat="1" ht="12.75">
      <c r="A11" s="189"/>
      <c r="B11" s="192"/>
      <c r="C11" s="192"/>
      <c r="D11" s="192"/>
      <c r="E11" s="192"/>
      <c r="F11" s="192"/>
    </row>
    <row r="12" spans="1:6" ht="29.25" customHeight="1">
      <c r="A12" s="33"/>
      <c r="B12" s="211" t="s">
        <v>217</v>
      </c>
      <c r="C12" s="168"/>
      <c r="D12" s="428" t="s">
        <v>218</v>
      </c>
      <c r="E12" s="429"/>
      <c r="F12" s="212"/>
    </row>
    <row r="13" spans="2:6" ht="16.5" customHeight="1">
      <c r="B13" s="169"/>
      <c r="C13" s="431" t="s">
        <v>216</v>
      </c>
      <c r="D13" s="432"/>
      <c r="E13" s="432"/>
      <c r="F13" s="432"/>
    </row>
    <row r="14" spans="3:6" ht="16.5" customHeight="1">
      <c r="C14" s="433" t="s">
        <v>56</v>
      </c>
      <c r="D14" s="434"/>
      <c r="E14" s="434"/>
      <c r="F14" s="434"/>
    </row>
    <row r="15" ht="12.75"/>
    <row r="16" spans="3:6" ht="12.75">
      <c r="C16" s="22" t="s">
        <v>86</v>
      </c>
      <c r="D16" s="22" t="s">
        <v>87</v>
      </c>
      <c r="E16" s="22" t="s">
        <v>88</v>
      </c>
      <c r="F16" s="22" t="s">
        <v>89</v>
      </c>
    </row>
    <row r="17" ht="12.75"/>
    <row r="18" spans="3:6" ht="15" customHeight="1">
      <c r="C18" s="324" t="s">
        <v>90</v>
      </c>
      <c r="D18" s="325">
        <v>0</v>
      </c>
      <c r="E18" s="326">
        <f>DATE(2000,1,1)</f>
        <v>36526</v>
      </c>
      <c r="F18" s="324"/>
    </row>
    <row r="19" spans="3:6" ht="15" customHeight="1">
      <c r="C19" s="324" t="s">
        <v>90</v>
      </c>
      <c r="D19" s="325">
        <v>0</v>
      </c>
      <c r="E19" s="326">
        <f>DATE(2000,1,1)</f>
        <v>36526</v>
      </c>
      <c r="F19" s="324"/>
    </row>
    <row r="20" spans="3:6" ht="15" customHeight="1">
      <c r="C20" s="324" t="s">
        <v>90</v>
      </c>
      <c r="D20" s="325">
        <v>0</v>
      </c>
      <c r="E20" s="326">
        <f>DATE(2000,1,1)</f>
        <v>36526</v>
      </c>
      <c r="F20" s="324"/>
    </row>
    <row r="21" spans="3:6" ht="15" customHeight="1">
      <c r="C21" s="324" t="s">
        <v>90</v>
      </c>
      <c r="D21" s="325">
        <v>0</v>
      </c>
      <c r="E21" s="326">
        <f>DATE(2000,1,1)</f>
        <v>36526</v>
      </c>
      <c r="F21" s="324"/>
    </row>
    <row r="22" spans="3:6" ht="15" customHeight="1">
      <c r="C22" s="324" t="s">
        <v>90</v>
      </c>
      <c r="D22" s="325">
        <v>0</v>
      </c>
      <c r="E22" s="326">
        <f>DATE(2000,1,1)</f>
        <v>36526</v>
      </c>
      <c r="F22" s="324"/>
    </row>
    <row r="23" spans="3:6" ht="15" customHeight="1">
      <c r="C23" s="324" t="s">
        <v>90</v>
      </c>
      <c r="D23" s="325"/>
      <c r="E23" s="324"/>
      <c r="F23" s="324"/>
    </row>
    <row r="24" spans="3:6" ht="15" customHeight="1">
      <c r="C24" s="324" t="s">
        <v>90</v>
      </c>
      <c r="D24" s="325"/>
      <c r="E24" s="324"/>
      <c r="F24" s="324"/>
    </row>
    <row r="25" spans="3:6" ht="15" customHeight="1">
      <c r="C25" s="324"/>
      <c r="D25" s="325"/>
      <c r="E25" s="324"/>
      <c r="F25" s="324"/>
    </row>
    <row r="26" spans="3:6" ht="15" customHeight="1">
      <c r="C26" s="324"/>
      <c r="D26" s="325"/>
      <c r="E26" s="324"/>
      <c r="F26" s="324"/>
    </row>
    <row r="27" spans="3:6" ht="15" customHeight="1">
      <c r="C27" s="324"/>
      <c r="D27" s="325"/>
      <c r="E27" s="324"/>
      <c r="F27" s="324"/>
    </row>
    <row r="28" spans="3:6" ht="12.75">
      <c r="C28" s="23"/>
      <c r="D28" s="23"/>
      <c r="E28" s="23"/>
      <c r="F28" s="23"/>
    </row>
    <row r="29" spans="1:6" ht="12.75">
      <c r="A29" s="176"/>
      <c r="B29" s="180" t="s">
        <v>91</v>
      </c>
      <c r="C29" s="181"/>
      <c r="D29" s="182">
        <f>SUM(D18:D28)</f>
        <v>0</v>
      </c>
      <c r="F29" s="21"/>
    </row>
    <row r="30" s="205" customFormat="1" ht="12.75">
      <c r="A30" s="210"/>
    </row>
    <row r="31" s="107" customFormat="1" ht="12.75">
      <c r="A31" s="204"/>
    </row>
    <row r="32" spans="1:6" s="209" customFormat="1" ht="29.25" customHeight="1">
      <c r="A32" s="206"/>
      <c r="B32" s="207" t="s">
        <v>92</v>
      </c>
      <c r="C32" s="208"/>
      <c r="D32" s="428" t="s">
        <v>219</v>
      </c>
      <c r="E32" s="430"/>
      <c r="F32" s="212"/>
    </row>
    <row r="33" spans="2:6" ht="16.5" customHeight="1">
      <c r="B33" s="169"/>
      <c r="C33" s="431" t="s">
        <v>93</v>
      </c>
      <c r="D33" s="432"/>
      <c r="E33" s="432"/>
      <c r="F33" s="432"/>
    </row>
    <row r="34" spans="3:6" ht="16.5" customHeight="1">
      <c r="C34" s="433" t="s">
        <v>56</v>
      </c>
      <c r="D34" s="434"/>
      <c r="E34" s="434"/>
      <c r="F34" s="434"/>
    </row>
    <row r="36" spans="3:6" ht="12.75">
      <c r="C36" s="22" t="s">
        <v>94</v>
      </c>
      <c r="D36" s="22" t="s">
        <v>221</v>
      </c>
      <c r="E36" s="22" t="s">
        <v>88</v>
      </c>
      <c r="F36" s="22" t="s">
        <v>89</v>
      </c>
    </row>
    <row r="37" ht="12.75">
      <c r="F37" s="34"/>
    </row>
    <row r="38" spans="3:6" ht="15" customHeight="1">
      <c r="C38" s="324" t="s">
        <v>220</v>
      </c>
      <c r="D38" s="325">
        <v>0</v>
      </c>
      <c r="E38" s="326">
        <f>DATE(2000,1,1)</f>
        <v>36526</v>
      </c>
      <c r="F38" s="327"/>
    </row>
    <row r="39" spans="3:6" ht="15" customHeight="1">
      <c r="C39" s="324" t="s">
        <v>220</v>
      </c>
      <c r="D39" s="325">
        <v>0</v>
      </c>
      <c r="E39" s="326">
        <f>DATE(2000,1,1)</f>
        <v>36526</v>
      </c>
      <c r="F39" s="327"/>
    </row>
    <row r="40" spans="3:6" ht="15" customHeight="1">
      <c r="C40" s="324" t="s">
        <v>220</v>
      </c>
      <c r="D40" s="325">
        <v>0</v>
      </c>
      <c r="E40" s="326">
        <f>DATE(2000,1,1)</f>
        <v>36526</v>
      </c>
      <c r="F40" s="327"/>
    </row>
    <row r="41" spans="3:6" ht="15" customHeight="1">
      <c r="C41" s="324" t="s">
        <v>220</v>
      </c>
      <c r="D41" s="325">
        <v>0</v>
      </c>
      <c r="E41" s="326">
        <f>DATE(2000,1,1)</f>
        <v>36526</v>
      </c>
      <c r="F41" s="327"/>
    </row>
    <row r="42" spans="3:6" ht="15" customHeight="1">
      <c r="C42" s="324" t="s">
        <v>220</v>
      </c>
      <c r="D42" s="325">
        <v>0</v>
      </c>
      <c r="E42" s="326">
        <f>DATE(2000,1,1)</f>
        <v>36526</v>
      </c>
      <c r="F42" s="327"/>
    </row>
    <row r="43" spans="3:6" ht="15" customHeight="1">
      <c r="C43" s="324"/>
      <c r="D43" s="325"/>
      <c r="E43" s="324"/>
      <c r="F43" s="327"/>
    </row>
    <row r="44" spans="3:6" ht="15" customHeight="1">
      <c r="C44" s="324"/>
      <c r="D44" s="325"/>
      <c r="E44" s="324"/>
      <c r="F44" s="327"/>
    </row>
    <row r="45" spans="3:6" ht="15" customHeight="1">
      <c r="C45" s="324"/>
      <c r="D45" s="325"/>
      <c r="E45" s="324"/>
      <c r="F45" s="327"/>
    </row>
    <row r="46" spans="3:6" ht="15" customHeight="1">
      <c r="C46" s="324"/>
      <c r="D46" s="325"/>
      <c r="E46" s="324"/>
      <c r="F46" s="327"/>
    </row>
    <row r="47" spans="3:6" ht="15" customHeight="1">
      <c r="C47" s="324"/>
      <c r="D47" s="325"/>
      <c r="E47" s="324"/>
      <c r="F47" s="327"/>
    </row>
    <row r="48" spans="3:6" ht="15" customHeight="1">
      <c r="C48" s="324"/>
      <c r="D48" s="325"/>
      <c r="E48" s="324"/>
      <c r="F48" s="327"/>
    </row>
    <row r="50" spans="1:6" ht="12.75">
      <c r="A50" s="176"/>
      <c r="B50" s="180" t="s">
        <v>98</v>
      </c>
      <c r="C50" s="181"/>
      <c r="D50" s="182">
        <f>SUM(D38:D49)</f>
        <v>0</v>
      </c>
      <c r="F50" s="21"/>
    </row>
    <row r="51" s="205" customFormat="1" ht="12.75">
      <c r="A51" s="210"/>
    </row>
    <row r="52" s="107" customFormat="1" ht="12.75">
      <c r="A52" s="204"/>
    </row>
    <row r="53" s="18" customFormat="1" ht="6" customHeight="1"/>
    <row r="54" spans="2:6" ht="16.5">
      <c r="B54" s="19"/>
      <c r="F54" s="24"/>
    </row>
    <row r="56" spans="3:4" ht="12.75">
      <c r="C56" s="21"/>
      <c r="D56" s="21"/>
    </row>
    <row r="58" spans="3:6" ht="12.75">
      <c r="C58" s="22"/>
      <c r="D58" s="22"/>
      <c r="E58" s="22"/>
      <c r="F58" s="22"/>
    </row>
    <row r="60" ht="15" customHeight="1">
      <c r="D60" s="11"/>
    </row>
    <row r="61" ht="15" customHeight="1">
      <c r="D61" s="11"/>
    </row>
    <row r="62" ht="15" customHeight="1">
      <c r="D62" s="11"/>
    </row>
    <row r="63" ht="15" customHeight="1">
      <c r="D63" s="11"/>
    </row>
    <row r="64" ht="15" customHeight="1">
      <c r="D64" s="11"/>
    </row>
    <row r="65" ht="15" customHeight="1"/>
    <row r="66" ht="15" customHeight="1"/>
    <row r="67" ht="15" customHeight="1"/>
    <row r="68" ht="15" customHeight="1"/>
    <row r="69" ht="15" customHeight="1"/>
    <row r="70" ht="15" customHeight="1"/>
    <row r="72" spans="2:6" ht="12.75">
      <c r="B72" s="17"/>
      <c r="D72" s="11"/>
      <c r="F72" s="21"/>
    </row>
    <row r="73" ht="12.75">
      <c r="F73" s="24"/>
    </row>
  </sheetData>
  <sheetProtection sheet="1" objects="1" scenarios="1"/>
  <protectedRanges>
    <protectedRange sqref="D18:F27 C25:C27" name="stafford"/>
    <protectedRange sqref="D38:F48 C43:C48" name="Private"/>
    <protectedRange sqref="C38:C42" name="stafford_1"/>
    <protectedRange sqref="C18:C24" name="stafford_1_1"/>
  </protectedRanges>
  <mergeCells count="6">
    <mergeCell ref="D12:E12"/>
    <mergeCell ref="D32:E32"/>
    <mergeCell ref="C33:F33"/>
    <mergeCell ref="C34:F34"/>
    <mergeCell ref="C13:F13"/>
    <mergeCell ref="C14:F14"/>
  </mergeCells>
  <hyperlinks>
    <hyperlink ref="D12" r:id="rId1" display="For information about Work-Study: www.SayStudent.com"/>
    <hyperlink ref="E5" location="Scholarships!A12" display="from data sheet below"/>
    <hyperlink ref="E6" location="Scholarships!A32" display="from data sheet below"/>
    <hyperlink ref="E1" location="'Start Page'!A1" display="return to start page"/>
    <hyperlink ref="C14" location="'Budgeting Worksheet'!A1" display="Forward amount by &quot;Academic Year&quot; to aid budgting worksheet"/>
    <hyperlink ref="D32" r:id="rId2" display="For information about Work-Study: www.SayStudent.com"/>
    <hyperlink ref="C34" location="'Budgeting Worksheet'!A1" display="Forward amount by &quot;Academic Year&quot; to aid budgting worksheet"/>
    <hyperlink ref="D32:E32" r:id="rId3" display="For information about Grants"/>
    <hyperlink ref="D12:E12" r:id="rId4" display="For Scholarships Search and Information"/>
  </hyperlinks>
  <printOptions/>
  <pageMargins left="0.75" right="0.75" top="1" bottom="1" header="0.5" footer="0.5"/>
  <pageSetup orientation="portrait" paperSize="9"/>
  <legacyDrawing r:id="rId6"/>
</worksheet>
</file>

<file path=xl/worksheets/sheet8.xml><?xml version="1.0" encoding="utf-8"?>
<worksheet xmlns="http://schemas.openxmlformats.org/spreadsheetml/2006/main" xmlns:r="http://schemas.openxmlformats.org/officeDocument/2006/relationships">
  <dimension ref="A1:I114"/>
  <sheetViews>
    <sheetView workbookViewId="0" topLeftCell="A1">
      <selection activeCell="A1" sqref="A1"/>
    </sheetView>
  </sheetViews>
  <sheetFormatPr defaultColWidth="9.140625" defaultRowHeight="12.75"/>
  <cols>
    <col min="1" max="1" width="2.140625" style="9" customWidth="1"/>
    <col min="2" max="2" width="14.57421875" style="0" customWidth="1"/>
    <col min="3" max="3" width="19.8515625" style="0" customWidth="1"/>
    <col min="4" max="4" width="14.8515625" style="0" customWidth="1"/>
    <col min="5" max="5" width="25.7109375" style="0" customWidth="1"/>
    <col min="6" max="6" width="22.57421875" style="0" customWidth="1"/>
    <col min="7" max="7" width="26.8515625" style="0" customWidth="1"/>
    <col min="8" max="8" width="62.57421875" style="0" customWidth="1"/>
  </cols>
  <sheetData>
    <row r="1" spans="1:9" s="79" customFormat="1" ht="30" customHeight="1">
      <c r="A1" s="195"/>
      <c r="B1" s="196" t="s">
        <v>101</v>
      </c>
      <c r="C1" s="193"/>
      <c r="D1" s="193"/>
      <c r="E1" s="194" t="s">
        <v>202</v>
      </c>
      <c r="F1" s="94"/>
      <c r="G1" s="202"/>
      <c r="H1" s="201"/>
      <c r="I1" s="111"/>
    </row>
    <row r="2" spans="1:8" s="8" customFormat="1" ht="19.5" customHeight="1">
      <c r="A2" s="7"/>
      <c r="B2" s="183" t="s">
        <v>110</v>
      </c>
      <c r="C2" s="27"/>
      <c r="D2" s="27"/>
      <c r="E2" s="28"/>
      <c r="F2" s="27"/>
      <c r="G2" s="29"/>
      <c r="H2" s="29"/>
    </row>
    <row r="3" spans="1:8" s="8" customFormat="1" ht="19.5" customHeight="1">
      <c r="A3" s="7"/>
      <c r="B3" s="184" t="s">
        <v>102</v>
      </c>
      <c r="C3" s="30"/>
      <c r="D3" s="30"/>
      <c r="E3" s="31"/>
      <c r="F3" s="30"/>
      <c r="G3" s="32"/>
      <c r="H3" s="32"/>
    </row>
    <row r="4" spans="1:5" s="187" customFormat="1" ht="12">
      <c r="A4" s="185"/>
      <c r="B4" s="186"/>
      <c r="E4" s="188"/>
    </row>
    <row r="5" spans="2:5" ht="19.5" customHeight="1">
      <c r="B5" s="10" t="s">
        <v>103</v>
      </c>
      <c r="D5" s="11">
        <f>SUM(D32)</f>
        <v>0</v>
      </c>
      <c r="E5" s="5" t="s">
        <v>203</v>
      </c>
    </row>
    <row r="6" spans="2:5" ht="19.5" customHeight="1">
      <c r="B6" s="10" t="s">
        <v>104</v>
      </c>
      <c r="D6" s="11">
        <f>SUM(D53)</f>
        <v>0</v>
      </c>
      <c r="E6" s="5" t="s">
        <v>203</v>
      </c>
    </row>
    <row r="7" spans="2:5" ht="19.5" customHeight="1">
      <c r="B7" s="10" t="s">
        <v>105</v>
      </c>
      <c r="D7" s="11">
        <f>SUM(D74)</f>
        <v>0</v>
      </c>
      <c r="E7" s="5" t="s">
        <v>203</v>
      </c>
    </row>
    <row r="8" spans="2:5" ht="19.5" customHeight="1">
      <c r="B8" s="10" t="s">
        <v>112</v>
      </c>
      <c r="D8" s="11">
        <f>SUM(D91)</f>
        <v>0</v>
      </c>
      <c r="E8" s="5" t="s">
        <v>203</v>
      </c>
    </row>
    <row r="9" spans="2:5" ht="12.75">
      <c r="B9" s="112"/>
      <c r="C9" s="203"/>
      <c r="E9" s="13"/>
    </row>
    <row r="10" spans="2:5" ht="15.75" customHeight="1">
      <c r="B10" s="14" t="s">
        <v>85</v>
      </c>
      <c r="C10" s="15"/>
      <c r="D10" s="16">
        <f>SUM(D5:D8)</f>
        <v>0</v>
      </c>
      <c r="E10" s="12"/>
    </row>
    <row r="11" spans="1:4" s="107" customFormat="1" ht="12.75">
      <c r="A11" s="189"/>
      <c r="B11" s="190"/>
      <c r="D11" s="191"/>
    </row>
    <row r="12" s="18" customFormat="1" ht="6" customHeight="1"/>
    <row r="13" spans="1:6" s="107" customFormat="1" ht="12.75">
      <c r="A13" s="189"/>
      <c r="B13" s="192"/>
      <c r="C13" s="192"/>
      <c r="D13" s="192"/>
      <c r="E13" s="192"/>
      <c r="F13" s="192"/>
    </row>
    <row r="14" spans="1:8" ht="29.25" customHeight="1">
      <c r="A14" s="33"/>
      <c r="B14" s="211" t="s">
        <v>106</v>
      </c>
      <c r="C14" s="168"/>
      <c r="D14" s="168"/>
      <c r="E14" s="435" t="s">
        <v>207</v>
      </c>
      <c r="F14" s="436"/>
      <c r="G14" s="173"/>
      <c r="H14" s="172"/>
    </row>
    <row r="15" spans="2:8" ht="16.5" customHeight="1">
      <c r="B15" s="169"/>
      <c r="C15" s="431" t="s">
        <v>206</v>
      </c>
      <c r="D15" s="432"/>
      <c r="E15" s="432"/>
      <c r="F15" s="432"/>
      <c r="G15" s="171"/>
      <c r="H15" s="171"/>
    </row>
    <row r="16" spans="3:6" ht="16.5" customHeight="1">
      <c r="C16" s="433" t="s">
        <v>56</v>
      </c>
      <c r="D16" s="434"/>
      <c r="E16" s="434"/>
      <c r="F16" s="434"/>
    </row>
    <row r="17" ht="12.75"/>
    <row r="18" spans="3:8" ht="12.75">
      <c r="C18" s="22" t="s">
        <v>94</v>
      </c>
      <c r="D18" s="22" t="s">
        <v>95</v>
      </c>
      <c r="E18" s="22" t="s">
        <v>88</v>
      </c>
      <c r="F18" s="22" t="s">
        <v>96</v>
      </c>
      <c r="G18" s="22" t="s">
        <v>107</v>
      </c>
      <c r="H18" s="22" t="s">
        <v>108</v>
      </c>
    </row>
    <row r="19" ht="12.75"/>
    <row r="20" spans="3:8" ht="15" customHeight="1">
      <c r="C20" s="324" t="s">
        <v>97</v>
      </c>
      <c r="D20" s="325">
        <v>0</v>
      </c>
      <c r="E20" s="326">
        <f>DATE(2000,1,1)</f>
        <v>36526</v>
      </c>
      <c r="F20" s="324"/>
      <c r="G20" s="324"/>
      <c r="H20" s="324"/>
    </row>
    <row r="21" spans="3:8" ht="15" customHeight="1">
      <c r="C21" s="324" t="s">
        <v>97</v>
      </c>
      <c r="D21" s="325">
        <v>0</v>
      </c>
      <c r="E21" s="326">
        <f>DATE(2000,1,1)</f>
        <v>36526</v>
      </c>
      <c r="F21" s="324"/>
      <c r="G21" s="324"/>
      <c r="H21" s="324"/>
    </row>
    <row r="22" spans="3:8" ht="15" customHeight="1">
      <c r="C22" s="324" t="s">
        <v>97</v>
      </c>
      <c r="D22" s="325">
        <v>0</v>
      </c>
      <c r="E22" s="326">
        <f>DATE(2000,1,1)</f>
        <v>36526</v>
      </c>
      <c r="F22" s="324"/>
      <c r="G22" s="324"/>
      <c r="H22" s="324"/>
    </row>
    <row r="23" spans="3:8" ht="15" customHeight="1">
      <c r="C23" s="324" t="s">
        <v>97</v>
      </c>
      <c r="D23" s="325">
        <v>0</v>
      </c>
      <c r="E23" s="326">
        <f>DATE(2000,1,1)</f>
        <v>36526</v>
      </c>
      <c r="F23" s="324"/>
      <c r="G23" s="324"/>
      <c r="H23" s="324"/>
    </row>
    <row r="24" spans="3:8" ht="15" customHeight="1">
      <c r="C24" s="324" t="s">
        <v>97</v>
      </c>
      <c r="D24" s="325">
        <v>0</v>
      </c>
      <c r="E24" s="326">
        <f>DATE(2000,1,1)</f>
        <v>36526</v>
      </c>
      <c r="F24" s="324"/>
      <c r="G24" s="324"/>
      <c r="H24" s="324"/>
    </row>
    <row r="25" spans="3:8" ht="15" customHeight="1">
      <c r="C25" s="324"/>
      <c r="D25" s="325"/>
      <c r="E25" s="324"/>
      <c r="F25" s="324"/>
      <c r="G25" s="324"/>
      <c r="H25" s="324"/>
    </row>
    <row r="26" spans="3:8" ht="15" customHeight="1">
      <c r="C26" s="324"/>
      <c r="D26" s="325"/>
      <c r="E26" s="324"/>
      <c r="F26" s="324"/>
      <c r="G26" s="324"/>
      <c r="H26" s="324"/>
    </row>
    <row r="27" spans="3:8" ht="15" customHeight="1">
      <c r="C27" s="324"/>
      <c r="D27" s="325"/>
      <c r="E27" s="324"/>
      <c r="F27" s="324"/>
      <c r="G27" s="324"/>
      <c r="H27" s="324"/>
    </row>
    <row r="28" spans="3:8" ht="15" customHeight="1">
      <c r="C28" s="324"/>
      <c r="D28" s="325"/>
      <c r="E28" s="324"/>
      <c r="F28" s="324"/>
      <c r="G28" s="324"/>
      <c r="H28" s="324"/>
    </row>
    <row r="29" spans="3:8" ht="15" customHeight="1">
      <c r="C29" s="324"/>
      <c r="D29" s="325"/>
      <c r="E29" s="324"/>
      <c r="F29" s="324"/>
      <c r="G29" s="324"/>
      <c r="H29" s="324"/>
    </row>
    <row r="30" spans="3:8" ht="15" customHeight="1">
      <c r="C30" s="324"/>
      <c r="D30" s="325"/>
      <c r="E30" s="324"/>
      <c r="F30" s="324"/>
      <c r="G30" s="324"/>
      <c r="H30" s="324"/>
    </row>
    <row r="31" spans="3:8" ht="12.75">
      <c r="C31" s="23"/>
      <c r="D31" s="23"/>
      <c r="E31" s="23"/>
      <c r="F31" s="23"/>
      <c r="G31" s="23"/>
      <c r="H31" s="23"/>
    </row>
    <row r="32" spans="1:6" ht="12.75">
      <c r="A32" s="176"/>
      <c r="B32" s="180" t="s">
        <v>205</v>
      </c>
      <c r="C32" s="181"/>
      <c r="D32" s="182">
        <f>SUM(D20:D31)</f>
        <v>0</v>
      </c>
      <c r="F32" s="21"/>
    </row>
    <row r="33" s="205" customFormat="1" ht="12.75">
      <c r="A33" s="210"/>
    </row>
    <row r="34" s="107" customFormat="1" ht="12.75">
      <c r="A34" s="204"/>
    </row>
    <row r="35" spans="1:7" s="209" customFormat="1" ht="29.25" customHeight="1">
      <c r="A35" s="206"/>
      <c r="B35" s="207" t="s">
        <v>109</v>
      </c>
      <c r="C35" s="208"/>
      <c r="D35" s="208"/>
      <c r="E35" s="437" t="s">
        <v>208</v>
      </c>
      <c r="F35" s="438"/>
      <c r="G35" s="173"/>
    </row>
    <row r="36" spans="2:8" ht="16.5" customHeight="1">
      <c r="B36" s="169"/>
      <c r="C36" s="431" t="s">
        <v>209</v>
      </c>
      <c r="D36" s="432"/>
      <c r="E36" s="432"/>
      <c r="F36" s="432"/>
      <c r="G36" s="171"/>
      <c r="H36" s="171"/>
    </row>
    <row r="37" spans="3:6" ht="16.5" customHeight="1">
      <c r="C37" s="433" t="s">
        <v>56</v>
      </c>
      <c r="D37" s="434"/>
      <c r="E37" s="434"/>
      <c r="F37" s="434"/>
    </row>
    <row r="38" ht="12.75"/>
    <row r="39" spans="3:8" ht="12.75">
      <c r="C39" s="22" t="s">
        <v>94</v>
      </c>
      <c r="D39" s="22" t="s">
        <v>95</v>
      </c>
      <c r="E39" s="22" t="s">
        <v>88</v>
      </c>
      <c r="F39" s="22" t="s">
        <v>96</v>
      </c>
      <c r="G39" s="22" t="s">
        <v>107</v>
      </c>
      <c r="H39" s="22" t="s">
        <v>108</v>
      </c>
    </row>
    <row r="40" spans="6:7" ht="12.75">
      <c r="F40" s="34"/>
      <c r="G40" s="34"/>
    </row>
    <row r="41" spans="3:8" ht="15" customHeight="1">
      <c r="C41" s="324" t="s">
        <v>97</v>
      </c>
      <c r="D41" s="325">
        <v>0</v>
      </c>
      <c r="E41" s="326">
        <f>DATE(2000,1,1)</f>
        <v>36526</v>
      </c>
      <c r="F41" s="327"/>
      <c r="G41" s="327"/>
      <c r="H41" s="324"/>
    </row>
    <row r="42" spans="3:8" ht="15" customHeight="1">
      <c r="C42" s="324" t="s">
        <v>97</v>
      </c>
      <c r="D42" s="325">
        <v>0</v>
      </c>
      <c r="E42" s="326">
        <f>DATE(2000,1,1)</f>
        <v>36526</v>
      </c>
      <c r="F42" s="327"/>
      <c r="G42" s="327"/>
      <c r="H42" s="324"/>
    </row>
    <row r="43" spans="3:8" ht="15" customHeight="1">
      <c r="C43" s="324" t="s">
        <v>97</v>
      </c>
      <c r="D43" s="325">
        <v>0</v>
      </c>
      <c r="E43" s="326">
        <f>DATE(2000,1,1)</f>
        <v>36526</v>
      </c>
      <c r="F43" s="327"/>
      <c r="G43" s="327"/>
      <c r="H43" s="324"/>
    </row>
    <row r="44" spans="3:8" ht="15" customHeight="1">
      <c r="C44" s="324" t="s">
        <v>97</v>
      </c>
      <c r="D44" s="325">
        <v>0</v>
      </c>
      <c r="E44" s="326">
        <f>DATE(2000,1,1)</f>
        <v>36526</v>
      </c>
      <c r="F44" s="327"/>
      <c r="G44" s="327"/>
      <c r="H44" s="324"/>
    </row>
    <row r="45" spans="3:8" ht="15" customHeight="1">
      <c r="C45" s="324" t="s">
        <v>97</v>
      </c>
      <c r="D45" s="325">
        <v>0</v>
      </c>
      <c r="E45" s="326">
        <f>DATE(2000,1,1)</f>
        <v>36526</v>
      </c>
      <c r="F45" s="327"/>
      <c r="G45" s="327"/>
      <c r="H45" s="324"/>
    </row>
    <row r="46" spans="3:8" ht="15" customHeight="1">
      <c r="C46" s="324"/>
      <c r="D46" s="325"/>
      <c r="E46" s="324"/>
      <c r="F46" s="327"/>
      <c r="G46" s="327"/>
      <c r="H46" s="324"/>
    </row>
    <row r="47" spans="3:8" ht="15" customHeight="1">
      <c r="C47" s="324"/>
      <c r="D47" s="325"/>
      <c r="E47" s="324"/>
      <c r="F47" s="327"/>
      <c r="G47" s="327"/>
      <c r="H47" s="324"/>
    </row>
    <row r="48" spans="3:8" ht="15" customHeight="1">
      <c r="C48" s="324"/>
      <c r="D48" s="325"/>
      <c r="E48" s="324"/>
      <c r="F48" s="327"/>
      <c r="G48" s="327"/>
      <c r="H48" s="324"/>
    </row>
    <row r="49" spans="3:8" ht="15" customHeight="1">
      <c r="C49" s="324"/>
      <c r="D49" s="325"/>
      <c r="E49" s="324"/>
      <c r="F49" s="327"/>
      <c r="G49" s="327"/>
      <c r="H49" s="324"/>
    </row>
    <row r="50" spans="3:8" ht="15" customHeight="1">
      <c r="C50" s="324"/>
      <c r="D50" s="325"/>
      <c r="E50" s="324"/>
      <c r="F50" s="327"/>
      <c r="G50" s="327"/>
      <c r="H50" s="324"/>
    </row>
    <row r="51" spans="3:8" ht="15" customHeight="1">
      <c r="C51" s="324"/>
      <c r="D51" s="325"/>
      <c r="E51" s="324"/>
      <c r="F51" s="327"/>
      <c r="G51" s="327"/>
      <c r="H51" s="324"/>
    </row>
    <row r="52" ht="12.75"/>
    <row r="53" spans="1:6" ht="12.75">
      <c r="A53" s="176"/>
      <c r="B53" s="180" t="s">
        <v>104</v>
      </c>
      <c r="C53" s="181"/>
      <c r="D53" s="182">
        <f>SUM(D41:D52)</f>
        <v>0</v>
      </c>
      <c r="F53" s="21"/>
    </row>
    <row r="54" s="205" customFormat="1" ht="12.75">
      <c r="A54" s="210"/>
    </row>
    <row r="55" s="107" customFormat="1" ht="12.75">
      <c r="A55" s="204"/>
    </row>
    <row r="56" spans="1:7" s="209" customFormat="1" ht="29.25" customHeight="1">
      <c r="A56" s="206"/>
      <c r="B56" s="207" t="s">
        <v>111</v>
      </c>
      <c r="C56" s="208"/>
      <c r="D56" s="208"/>
      <c r="E56" s="437" t="s">
        <v>210</v>
      </c>
      <c r="F56" s="438"/>
      <c r="G56" s="173"/>
    </row>
    <row r="57" spans="2:8" ht="16.5" customHeight="1">
      <c r="B57" s="169"/>
      <c r="C57" s="431" t="s">
        <v>213</v>
      </c>
      <c r="D57" s="432"/>
      <c r="E57" s="432"/>
      <c r="F57" s="432"/>
      <c r="G57" s="171"/>
      <c r="H57" s="171"/>
    </row>
    <row r="58" spans="3:6" ht="16.5" customHeight="1">
      <c r="C58" s="433" t="s">
        <v>56</v>
      </c>
      <c r="D58" s="434"/>
      <c r="E58" s="434"/>
      <c r="F58" s="434"/>
    </row>
    <row r="59" ht="12.75"/>
    <row r="60" spans="3:8" ht="12.75">
      <c r="C60" s="22" t="s">
        <v>94</v>
      </c>
      <c r="D60" s="22" t="s">
        <v>95</v>
      </c>
      <c r="E60" s="22" t="s">
        <v>88</v>
      </c>
      <c r="F60" s="22" t="s">
        <v>96</v>
      </c>
      <c r="G60" s="22" t="s">
        <v>107</v>
      </c>
      <c r="H60" s="22" t="s">
        <v>108</v>
      </c>
    </row>
    <row r="61" spans="6:7" ht="12.75">
      <c r="F61" s="34"/>
      <c r="G61" s="34"/>
    </row>
    <row r="62" spans="3:8" ht="15" customHeight="1">
      <c r="C62" s="324" t="s">
        <v>97</v>
      </c>
      <c r="D62" s="325">
        <v>0</v>
      </c>
      <c r="E62" s="326">
        <f>DATE(2000,1,1)</f>
        <v>36526</v>
      </c>
      <c r="F62" s="327"/>
      <c r="G62" s="327"/>
      <c r="H62" s="324"/>
    </row>
    <row r="63" spans="3:8" ht="15" customHeight="1">
      <c r="C63" s="324" t="s">
        <v>97</v>
      </c>
      <c r="D63" s="325">
        <v>0</v>
      </c>
      <c r="E63" s="326">
        <f>DATE(2000,1,1)</f>
        <v>36526</v>
      </c>
      <c r="F63" s="327"/>
      <c r="G63" s="327"/>
      <c r="H63" s="324"/>
    </row>
    <row r="64" spans="3:8" ht="15" customHeight="1">
      <c r="C64" s="324" t="s">
        <v>97</v>
      </c>
      <c r="D64" s="325">
        <v>0</v>
      </c>
      <c r="E64" s="326">
        <f>DATE(2000,1,1)</f>
        <v>36526</v>
      </c>
      <c r="F64" s="327"/>
      <c r="G64" s="327"/>
      <c r="H64" s="324"/>
    </row>
    <row r="65" spans="3:8" ht="15" customHeight="1">
      <c r="C65" s="324" t="s">
        <v>97</v>
      </c>
      <c r="D65" s="325">
        <v>0</v>
      </c>
      <c r="E65" s="326">
        <f>DATE(2000,1,1)</f>
        <v>36526</v>
      </c>
      <c r="F65" s="327"/>
      <c r="G65" s="327"/>
      <c r="H65" s="324"/>
    </row>
    <row r="66" spans="3:8" ht="15" customHeight="1">
      <c r="C66" s="324" t="s">
        <v>97</v>
      </c>
      <c r="D66" s="325">
        <v>0</v>
      </c>
      <c r="E66" s="326">
        <f>DATE(2000,1,1)</f>
        <v>36526</v>
      </c>
      <c r="F66" s="327"/>
      <c r="G66" s="327"/>
      <c r="H66" s="324"/>
    </row>
    <row r="67" spans="3:8" ht="15" customHeight="1">
      <c r="C67" s="324"/>
      <c r="D67" s="325"/>
      <c r="E67" s="324"/>
      <c r="F67" s="327"/>
      <c r="G67" s="327"/>
      <c r="H67" s="324"/>
    </row>
    <row r="68" spans="3:8" ht="15" customHeight="1">
      <c r="C68" s="324"/>
      <c r="D68" s="325"/>
      <c r="E68" s="324"/>
      <c r="F68" s="327"/>
      <c r="G68" s="327"/>
      <c r="H68" s="324"/>
    </row>
    <row r="69" spans="3:8" ht="15" customHeight="1">
      <c r="C69" s="324"/>
      <c r="D69" s="325"/>
      <c r="E69" s="324"/>
      <c r="F69" s="327"/>
      <c r="G69" s="327"/>
      <c r="H69" s="324"/>
    </row>
    <row r="70" spans="3:8" ht="15" customHeight="1">
      <c r="C70" s="324"/>
      <c r="D70" s="325"/>
      <c r="E70" s="324"/>
      <c r="F70" s="327"/>
      <c r="G70" s="327"/>
      <c r="H70" s="324"/>
    </row>
    <row r="71" spans="3:8" ht="15" customHeight="1">
      <c r="C71" s="324"/>
      <c r="D71" s="325"/>
      <c r="E71" s="324"/>
      <c r="F71" s="327"/>
      <c r="G71" s="327"/>
      <c r="H71" s="324"/>
    </row>
    <row r="72" spans="3:8" ht="15" customHeight="1">
      <c r="C72" s="324"/>
      <c r="D72" s="325"/>
      <c r="E72" s="324"/>
      <c r="F72" s="327"/>
      <c r="G72" s="327"/>
      <c r="H72" s="324"/>
    </row>
    <row r="73" ht="12.75"/>
    <row r="74" spans="1:6" ht="12.75">
      <c r="A74" s="176"/>
      <c r="B74" s="180" t="s">
        <v>211</v>
      </c>
      <c r="C74" s="181"/>
      <c r="D74" s="182">
        <f>SUM(D62:D73)</f>
        <v>0</v>
      </c>
      <c r="F74" s="21"/>
    </row>
    <row r="75" s="205" customFormat="1" ht="12.75">
      <c r="A75" s="210"/>
    </row>
    <row r="76" s="107" customFormat="1" ht="12.75">
      <c r="A76" s="204"/>
    </row>
    <row r="77" spans="1:7" s="209" customFormat="1" ht="29.25" customHeight="1">
      <c r="A77" s="206"/>
      <c r="B77" s="207" t="s">
        <v>212</v>
      </c>
      <c r="C77" s="208"/>
      <c r="D77" s="208"/>
      <c r="E77" s="437" t="s">
        <v>215</v>
      </c>
      <c r="F77" s="438"/>
      <c r="G77" s="173"/>
    </row>
    <row r="78" spans="2:8" ht="16.5" customHeight="1">
      <c r="B78" s="174"/>
      <c r="C78" s="431" t="s">
        <v>214</v>
      </c>
      <c r="D78" s="432"/>
      <c r="E78" s="432"/>
      <c r="F78" s="432"/>
      <c r="G78" s="171"/>
      <c r="H78" s="171"/>
    </row>
    <row r="79" spans="2:6" ht="16.5" customHeight="1">
      <c r="B79" s="175"/>
      <c r="C79" s="433" t="s">
        <v>56</v>
      </c>
      <c r="D79" s="434"/>
      <c r="E79" s="434"/>
      <c r="F79" s="434"/>
    </row>
    <row r="80" spans="3:4" ht="12.75">
      <c r="C80" s="24"/>
      <c r="D80" s="21"/>
    </row>
    <row r="81" spans="3:8" ht="12.75">
      <c r="C81" s="22" t="s">
        <v>94</v>
      </c>
      <c r="D81" s="22" t="s">
        <v>95</v>
      </c>
      <c r="E81" s="22" t="s">
        <v>88</v>
      </c>
      <c r="F81" s="22" t="s">
        <v>96</v>
      </c>
      <c r="G81" s="22" t="s">
        <v>107</v>
      </c>
      <c r="H81" s="22" t="s">
        <v>108</v>
      </c>
    </row>
    <row r="83" spans="3:8" ht="15" customHeight="1">
      <c r="C83" s="324" t="s">
        <v>97</v>
      </c>
      <c r="D83" s="325">
        <v>0</v>
      </c>
      <c r="E83" s="326">
        <f>DATE(2000,1,1)</f>
        <v>36526</v>
      </c>
      <c r="F83" s="324"/>
      <c r="G83" s="324"/>
      <c r="H83" s="324"/>
    </row>
    <row r="84" spans="3:8" ht="15" customHeight="1">
      <c r="C84" s="324" t="s">
        <v>97</v>
      </c>
      <c r="D84" s="325">
        <v>0</v>
      </c>
      <c r="E84" s="326">
        <f>DATE(2000,1,1)</f>
        <v>36526</v>
      </c>
      <c r="F84" s="324"/>
      <c r="G84" s="324"/>
      <c r="H84" s="324"/>
    </row>
    <row r="85" spans="3:8" ht="15" customHeight="1">
      <c r="C85" s="324" t="s">
        <v>97</v>
      </c>
      <c r="D85" s="325">
        <v>0</v>
      </c>
      <c r="E85" s="326">
        <f>DATE(2000,1,1)</f>
        <v>36526</v>
      </c>
      <c r="F85" s="324"/>
      <c r="G85" s="324"/>
      <c r="H85" s="324"/>
    </row>
    <row r="86" spans="3:8" ht="15" customHeight="1">
      <c r="C86" s="324"/>
      <c r="D86" s="325"/>
      <c r="E86" s="324"/>
      <c r="F86" s="324"/>
      <c r="G86" s="324"/>
      <c r="H86" s="324"/>
    </row>
    <row r="87" spans="3:8" ht="15" customHeight="1">
      <c r="C87" s="324"/>
      <c r="D87" s="325"/>
      <c r="E87" s="324"/>
      <c r="F87" s="324"/>
      <c r="G87" s="324"/>
      <c r="H87" s="324"/>
    </row>
    <row r="88" spans="3:8" ht="15" customHeight="1">
      <c r="C88" s="324"/>
      <c r="D88" s="325"/>
      <c r="E88" s="324"/>
      <c r="F88" s="324"/>
      <c r="G88" s="324"/>
      <c r="H88" s="324"/>
    </row>
    <row r="89" spans="3:8" ht="15" customHeight="1">
      <c r="C89" s="324"/>
      <c r="D89" s="325"/>
      <c r="E89" s="324"/>
      <c r="F89" s="324"/>
      <c r="G89" s="324"/>
      <c r="H89" s="324"/>
    </row>
    <row r="91" spans="1:6" ht="12.75">
      <c r="A91" s="176"/>
      <c r="B91" s="177" t="s">
        <v>112</v>
      </c>
      <c r="C91" s="178"/>
      <c r="D91" s="179">
        <f>SUM(D83:D90)</f>
        <v>0</v>
      </c>
      <c r="F91" s="21"/>
    </row>
    <row r="92" ht="12.75">
      <c r="F92" s="24"/>
    </row>
    <row r="93" s="107" customFormat="1" ht="12.75">
      <c r="A93" s="204"/>
    </row>
    <row r="94" s="18" customFormat="1" ht="6" customHeight="1"/>
    <row r="95" spans="2:6" ht="16.5">
      <c r="B95" s="19"/>
      <c r="F95" s="24"/>
    </row>
    <row r="97" spans="3:4" ht="12.75">
      <c r="C97" s="21"/>
      <c r="D97" s="21"/>
    </row>
    <row r="99" spans="3:8" ht="12.75">
      <c r="C99" s="22"/>
      <c r="D99" s="22"/>
      <c r="E99" s="22"/>
      <c r="F99" s="22"/>
      <c r="G99" s="22"/>
      <c r="H99" s="22"/>
    </row>
    <row r="101" ht="15" customHeight="1">
      <c r="D101" s="11"/>
    </row>
    <row r="102" ht="15" customHeight="1">
      <c r="D102" s="11"/>
    </row>
    <row r="103" ht="15" customHeight="1">
      <c r="D103" s="11"/>
    </row>
    <row r="104" ht="15" customHeight="1">
      <c r="D104" s="11"/>
    </row>
    <row r="105" ht="15" customHeight="1">
      <c r="D105" s="11"/>
    </row>
    <row r="106" ht="15" customHeight="1"/>
    <row r="107" ht="15" customHeight="1"/>
    <row r="108" ht="15" customHeight="1"/>
    <row r="109" ht="15" customHeight="1"/>
    <row r="110" ht="15" customHeight="1"/>
    <row r="111" ht="15" customHeight="1"/>
    <row r="113" spans="2:6" ht="12.75">
      <c r="B113" s="17"/>
      <c r="D113" s="11"/>
      <c r="F113" s="21"/>
    </row>
    <row r="114" ht="12.75">
      <c r="F114" s="24"/>
    </row>
  </sheetData>
  <sheetProtection sheet="1" objects="1" scenarios="1"/>
  <protectedRanges>
    <protectedRange sqref="D83:H89 C67:C72 C86:C89 D62:E72 H62:H72" name="plus"/>
    <protectedRange sqref="D20:H30 C25:C30" name="stafford"/>
    <protectedRange sqref="D41:H51 C46:C51 F62:G72" name="Private"/>
    <protectedRange sqref="C20:C24 C41:C45 C62:C66" name="stafford_1"/>
    <protectedRange sqref="C83:C85" name="stafford_2"/>
  </protectedRanges>
  <mergeCells count="12">
    <mergeCell ref="E77:F77"/>
    <mergeCell ref="C78:F78"/>
    <mergeCell ref="C79:F79"/>
    <mergeCell ref="E56:F56"/>
    <mergeCell ref="C57:F57"/>
    <mergeCell ref="C58:F58"/>
    <mergeCell ref="C36:F36"/>
    <mergeCell ref="C37:F37"/>
    <mergeCell ref="E14:F14"/>
    <mergeCell ref="C15:F15"/>
    <mergeCell ref="C16:F16"/>
    <mergeCell ref="E35:F35"/>
  </mergeCells>
  <hyperlinks>
    <hyperlink ref="E14" r:id="rId1" display="For information about Work-Study: www.SayStudent.com"/>
    <hyperlink ref="E5" location="'Student Loans'!A14" display="from data sheet below"/>
    <hyperlink ref="E6" location="'Student Loans'!A35" display="from data sheet below"/>
    <hyperlink ref="E7" location="'Student Loans'!A56" display="from data sheet below"/>
    <hyperlink ref="E1" location="'Start Page'!A1" display="return to start page"/>
    <hyperlink ref="E8" location="'Student Loans'!A77" display="from data sheet below"/>
    <hyperlink ref="C16" location="'Budgeting Worksheet'!A1" display="Forward amount by &quot;Academic Year&quot; to aid budgting worksheet"/>
    <hyperlink ref="E35" r:id="rId2" display="For information about Work-Study: www.SayStudent.com"/>
    <hyperlink ref="C37" location="'Budgeting Worksheet'!A1" display="Forward amount by &quot;Academic Year&quot; to aid budgting worksheet"/>
    <hyperlink ref="E35:F35" r:id="rId3" display="For information about Private Student Loans"/>
    <hyperlink ref="E56" r:id="rId4" display="For information about Work-Study: www.SayStudent.com"/>
    <hyperlink ref="C58" location="'Budgeting Worksheet'!A1" display="Forward amount by &quot;Academic Year&quot; to aid budgting worksheet"/>
    <hyperlink ref="E56:F56" r:id="rId5" display="For information about PLUS Loans"/>
    <hyperlink ref="E77" r:id="rId6" display="For information about Work-Study: www.SayStudent.com"/>
    <hyperlink ref="C79" location="'Budgeting Worksheet'!A1" display="Forward amount by &quot;Academic Year&quot; to aid budgting worksheet"/>
    <hyperlink ref="E77:F77" r:id="rId7" display="For information about Perkins Loans"/>
    <hyperlink ref="E14:F14" r:id="rId8" display="For information about Federal Stafford Loans"/>
  </hyperlinks>
  <printOptions/>
  <pageMargins left="0.75" right="0.75" top="1" bottom="1" header="0.5" footer="0.5"/>
  <pageSetup orientation="portrait" paperSize="9"/>
  <legacyDrawing r:id="rId10"/>
</worksheet>
</file>

<file path=xl/worksheets/sheet9.xml><?xml version="1.0" encoding="utf-8"?>
<worksheet xmlns="http://schemas.openxmlformats.org/spreadsheetml/2006/main" xmlns:r="http://schemas.openxmlformats.org/officeDocument/2006/relationships">
  <dimension ref="A1:I106"/>
  <sheetViews>
    <sheetView workbookViewId="0" topLeftCell="A1">
      <selection activeCell="A1" sqref="A1"/>
    </sheetView>
  </sheetViews>
  <sheetFormatPr defaultColWidth="9.140625" defaultRowHeight="12.75"/>
  <cols>
    <col min="1" max="1" width="2.140625" style="9" customWidth="1"/>
    <col min="2" max="2" width="14.57421875" style="0" customWidth="1"/>
    <col min="3" max="3" width="19.8515625" style="0" customWidth="1"/>
    <col min="4" max="4" width="14.8515625" style="0" customWidth="1"/>
    <col min="5" max="5" width="25.7109375" style="0" customWidth="1"/>
    <col min="6" max="6" width="22.57421875" style="0" customWidth="1"/>
    <col min="7" max="7" width="26.8515625" style="0" customWidth="1"/>
    <col min="8" max="8" width="62.57421875" style="0" customWidth="1"/>
  </cols>
  <sheetData>
    <row r="1" spans="1:9" s="79" customFormat="1" ht="30" customHeight="1">
      <c r="A1" s="195"/>
      <c r="B1" s="196" t="s">
        <v>113</v>
      </c>
      <c r="C1" s="193"/>
      <c r="D1" s="193"/>
      <c r="E1" s="194" t="s">
        <v>202</v>
      </c>
      <c r="F1" s="94"/>
      <c r="G1" s="202"/>
      <c r="H1" s="201"/>
      <c r="I1" s="111"/>
    </row>
    <row r="2" spans="1:8" s="8" customFormat="1" ht="19.5" customHeight="1">
      <c r="A2" s="7"/>
      <c r="B2" s="183" t="s">
        <v>110</v>
      </c>
      <c r="C2" s="27"/>
      <c r="D2" s="27"/>
      <c r="E2" s="28"/>
      <c r="F2" s="27"/>
      <c r="G2" s="29"/>
      <c r="H2" s="29"/>
    </row>
    <row r="3" spans="1:8" s="8" customFormat="1" ht="19.5" customHeight="1">
      <c r="A3" s="7"/>
      <c r="B3" s="184" t="s">
        <v>102</v>
      </c>
      <c r="C3" s="30"/>
      <c r="D3" s="30"/>
      <c r="E3" s="31"/>
      <c r="F3" s="30"/>
      <c r="G3" s="32"/>
      <c r="H3" s="32"/>
    </row>
    <row r="4" spans="1:5" s="187" customFormat="1" ht="12">
      <c r="A4" s="185"/>
      <c r="B4" s="186"/>
      <c r="E4" s="188"/>
    </row>
    <row r="5" spans="2:5" ht="19.5" customHeight="1">
      <c r="B5" s="10" t="s">
        <v>204</v>
      </c>
      <c r="D5" s="11">
        <f>SUM(D30)</f>
        <v>0</v>
      </c>
      <c r="E5" s="5" t="s">
        <v>203</v>
      </c>
    </row>
    <row r="6" spans="2:5" ht="19.5" customHeight="1">
      <c r="B6" s="10" t="s">
        <v>128</v>
      </c>
      <c r="D6" s="11">
        <f>SUM(D48)</f>
        <v>0</v>
      </c>
      <c r="E6" s="5" t="s">
        <v>203</v>
      </c>
    </row>
    <row r="7" spans="2:5" ht="19.5" customHeight="1">
      <c r="B7" s="10" t="s">
        <v>198</v>
      </c>
      <c r="D7" s="11">
        <f>SUM(D66)</f>
        <v>0</v>
      </c>
      <c r="E7" s="5" t="s">
        <v>203</v>
      </c>
    </row>
    <row r="8" spans="2:5" ht="19.5" customHeight="1">
      <c r="B8" s="10" t="s">
        <v>197</v>
      </c>
      <c r="D8" s="11">
        <f>SUM(D83)</f>
        <v>0</v>
      </c>
      <c r="E8" s="5" t="s">
        <v>203</v>
      </c>
    </row>
    <row r="9" spans="2:5" ht="12.75">
      <c r="B9" s="112"/>
      <c r="C9" s="203"/>
      <c r="E9" s="13"/>
    </row>
    <row r="10" spans="2:5" ht="15.75" customHeight="1">
      <c r="B10" s="14" t="s">
        <v>85</v>
      </c>
      <c r="C10" s="15"/>
      <c r="D10" s="16">
        <f>SUM(D5:D8)</f>
        <v>0</v>
      </c>
      <c r="E10" s="12"/>
    </row>
    <row r="11" spans="1:4" s="107" customFormat="1" ht="12.75">
      <c r="A11" s="189"/>
      <c r="B11" s="190"/>
      <c r="D11" s="191"/>
    </row>
    <row r="12" s="18" customFormat="1" ht="6" customHeight="1"/>
    <row r="13" spans="1:6" s="107" customFormat="1" ht="12.75">
      <c r="A13" s="189"/>
      <c r="B13" s="192"/>
      <c r="C13" s="192"/>
      <c r="D13" s="192"/>
      <c r="E13" s="192"/>
      <c r="F13" s="192"/>
    </row>
    <row r="14" spans="1:8" ht="29.25" customHeight="1">
      <c r="A14" s="33"/>
      <c r="B14" s="167" t="s">
        <v>114</v>
      </c>
      <c r="C14" s="168"/>
      <c r="D14" s="168"/>
      <c r="E14" s="441" t="s">
        <v>192</v>
      </c>
      <c r="F14" s="442"/>
      <c r="G14" s="173"/>
      <c r="H14" s="172"/>
    </row>
    <row r="15" spans="2:8" ht="16.5" customHeight="1">
      <c r="B15" s="169"/>
      <c r="C15" s="431" t="s">
        <v>120</v>
      </c>
      <c r="D15" s="432"/>
      <c r="E15" s="432"/>
      <c r="F15" s="432"/>
      <c r="G15" s="171"/>
      <c r="H15" s="171"/>
    </row>
    <row r="16" spans="3:6" ht="16.5" customHeight="1">
      <c r="C16" s="433" t="s">
        <v>56</v>
      </c>
      <c r="D16" s="434"/>
      <c r="E16" s="434"/>
      <c r="F16" s="434"/>
    </row>
    <row r="17" ht="12.75"/>
    <row r="18" spans="3:8" ht="12.75">
      <c r="C18" s="22" t="s">
        <v>115</v>
      </c>
      <c r="D18" s="22" t="s">
        <v>116</v>
      </c>
      <c r="E18" s="22" t="s">
        <v>88</v>
      </c>
      <c r="F18" s="22" t="s">
        <v>117</v>
      </c>
      <c r="G18" s="22" t="s">
        <v>118</v>
      </c>
      <c r="H18" s="22" t="s">
        <v>119</v>
      </c>
    </row>
    <row r="19" ht="12.75"/>
    <row r="20" spans="3:8" ht="15" customHeight="1">
      <c r="C20" s="324" t="s">
        <v>121</v>
      </c>
      <c r="D20" s="325">
        <v>0</v>
      </c>
      <c r="E20" s="326">
        <f>DATE(2000,1,1)</f>
        <v>36526</v>
      </c>
      <c r="F20" s="324"/>
      <c r="G20" s="324"/>
      <c r="H20" s="324"/>
    </row>
    <row r="21" spans="3:8" ht="15" customHeight="1">
      <c r="C21" s="324" t="s">
        <v>121</v>
      </c>
      <c r="D21" s="325">
        <v>0</v>
      </c>
      <c r="E21" s="326">
        <f>DATE(2000,1,1)</f>
        <v>36526</v>
      </c>
      <c r="F21" s="324"/>
      <c r="G21" s="324"/>
      <c r="H21" s="324"/>
    </row>
    <row r="22" spans="3:8" ht="15" customHeight="1">
      <c r="C22" s="324" t="s">
        <v>121</v>
      </c>
      <c r="D22" s="325">
        <v>0</v>
      </c>
      <c r="E22" s="326">
        <f>DATE(2000,1,1)</f>
        <v>36526</v>
      </c>
      <c r="F22" s="324"/>
      <c r="G22" s="324"/>
      <c r="H22" s="324"/>
    </row>
    <row r="23" spans="3:8" ht="15" customHeight="1">
      <c r="C23" s="324" t="s">
        <v>121</v>
      </c>
      <c r="D23" s="325">
        <v>0</v>
      </c>
      <c r="E23" s="326">
        <f>DATE(2000,1,1)</f>
        <v>36526</v>
      </c>
      <c r="F23" s="324"/>
      <c r="G23" s="324"/>
      <c r="H23" s="324"/>
    </row>
    <row r="24" spans="3:8" ht="15" customHeight="1">
      <c r="C24" s="324" t="s">
        <v>121</v>
      </c>
      <c r="D24" s="325">
        <v>0</v>
      </c>
      <c r="E24" s="326">
        <f>DATE(2000,1,1)</f>
        <v>36526</v>
      </c>
      <c r="F24" s="324"/>
      <c r="G24" s="324"/>
      <c r="H24" s="324"/>
    </row>
    <row r="25" spans="3:8" ht="15" customHeight="1">
      <c r="C25" s="324"/>
      <c r="D25" s="325"/>
      <c r="E25" s="324"/>
      <c r="F25" s="324"/>
      <c r="G25" s="324"/>
      <c r="H25" s="324"/>
    </row>
    <row r="26" spans="3:8" ht="15" customHeight="1">
      <c r="C26" s="324"/>
      <c r="D26" s="325"/>
      <c r="E26" s="324"/>
      <c r="F26" s="324"/>
      <c r="G26" s="324"/>
      <c r="H26" s="324"/>
    </row>
    <row r="27" spans="3:8" ht="15" customHeight="1">
      <c r="C27" s="324"/>
      <c r="D27" s="325"/>
      <c r="E27" s="324"/>
      <c r="F27" s="324"/>
      <c r="G27" s="324"/>
      <c r="H27" s="324"/>
    </row>
    <row r="28" spans="3:8" ht="15" customHeight="1">
      <c r="C28" s="324"/>
      <c r="D28" s="325"/>
      <c r="E28" s="324"/>
      <c r="F28" s="324"/>
      <c r="G28" s="324"/>
      <c r="H28" s="324"/>
    </row>
    <row r="29" spans="3:8" ht="12.75">
      <c r="C29" s="23"/>
      <c r="D29" s="23"/>
      <c r="E29" s="23"/>
      <c r="F29" s="23"/>
      <c r="G29" s="23"/>
      <c r="H29" s="23"/>
    </row>
    <row r="30" spans="1:6" ht="12.75">
      <c r="A30" s="176"/>
      <c r="B30" s="180" t="s">
        <v>122</v>
      </c>
      <c r="C30" s="181"/>
      <c r="D30" s="182">
        <f>SUM(D20:D29)</f>
        <v>0</v>
      </c>
      <c r="F30" s="21"/>
    </row>
    <row r="31" s="205" customFormat="1" ht="12.75">
      <c r="A31" s="210"/>
    </row>
    <row r="32" s="107" customFormat="1" ht="12.75">
      <c r="A32" s="204"/>
    </row>
    <row r="33" spans="1:7" s="209" customFormat="1" ht="29.25" customHeight="1">
      <c r="A33" s="206"/>
      <c r="B33" s="207" t="s">
        <v>123</v>
      </c>
      <c r="C33" s="208"/>
      <c r="D33" s="208"/>
      <c r="E33" s="437" t="s">
        <v>193</v>
      </c>
      <c r="F33" s="438"/>
      <c r="G33" s="173"/>
    </row>
    <row r="34" spans="2:8" ht="16.5" customHeight="1">
      <c r="B34" s="169"/>
      <c r="C34" s="431" t="s">
        <v>194</v>
      </c>
      <c r="D34" s="432"/>
      <c r="E34" s="432"/>
      <c r="F34" s="432"/>
      <c r="G34" s="171"/>
      <c r="H34" s="171"/>
    </row>
    <row r="35" spans="3:6" ht="16.5" customHeight="1">
      <c r="C35" s="433" t="s">
        <v>56</v>
      </c>
      <c r="D35" s="434"/>
      <c r="E35" s="434"/>
      <c r="F35" s="434"/>
    </row>
    <row r="36" ht="12.75"/>
    <row r="37" spans="3:8" ht="12.75">
      <c r="C37" s="22" t="s">
        <v>124</v>
      </c>
      <c r="D37" s="22" t="s">
        <v>126</v>
      </c>
      <c r="E37" s="22" t="s">
        <v>88</v>
      </c>
      <c r="F37" s="443" t="s">
        <v>127</v>
      </c>
      <c r="G37" s="443"/>
      <c r="H37" s="22" t="s">
        <v>89</v>
      </c>
    </row>
    <row r="38" spans="6:7" ht="12.75">
      <c r="F38" s="444"/>
      <c r="G38" s="444"/>
    </row>
    <row r="39" spans="3:8" ht="15" customHeight="1">
      <c r="C39" s="324" t="s">
        <v>125</v>
      </c>
      <c r="D39" s="325">
        <v>0</v>
      </c>
      <c r="E39" s="326">
        <f>DATE(2000,1,1)</f>
        <v>36526</v>
      </c>
      <c r="F39" s="439"/>
      <c r="G39" s="440"/>
      <c r="H39" s="324"/>
    </row>
    <row r="40" spans="3:8" ht="15" customHeight="1">
      <c r="C40" s="324" t="s">
        <v>125</v>
      </c>
      <c r="D40" s="325">
        <v>0</v>
      </c>
      <c r="E40" s="326">
        <f>DATE(2000,1,1)</f>
        <v>36526</v>
      </c>
      <c r="F40" s="439"/>
      <c r="G40" s="440"/>
      <c r="H40" s="324"/>
    </row>
    <row r="41" spans="3:8" ht="15" customHeight="1">
      <c r="C41" s="324" t="s">
        <v>125</v>
      </c>
      <c r="D41" s="325">
        <v>0</v>
      </c>
      <c r="E41" s="326">
        <f>DATE(2000,1,1)</f>
        <v>36526</v>
      </c>
      <c r="F41" s="439"/>
      <c r="G41" s="440"/>
      <c r="H41" s="324"/>
    </row>
    <row r="42" spans="3:8" ht="15" customHeight="1">
      <c r="C42" s="324" t="s">
        <v>125</v>
      </c>
      <c r="D42" s="325">
        <v>0</v>
      </c>
      <c r="E42" s="326">
        <f>DATE(2000,1,1)</f>
        <v>36526</v>
      </c>
      <c r="F42" s="439"/>
      <c r="G42" s="440"/>
      <c r="H42" s="324"/>
    </row>
    <row r="43" spans="3:8" ht="15" customHeight="1">
      <c r="C43" s="324" t="s">
        <v>125</v>
      </c>
      <c r="D43" s="325">
        <v>0</v>
      </c>
      <c r="E43" s="326">
        <f>DATE(2000,1,1)</f>
        <v>36526</v>
      </c>
      <c r="F43" s="439"/>
      <c r="G43" s="440"/>
      <c r="H43" s="324"/>
    </row>
    <row r="44" spans="3:8" ht="15" customHeight="1">
      <c r="C44" s="324"/>
      <c r="D44" s="325"/>
      <c r="E44" s="324"/>
      <c r="F44" s="439"/>
      <c r="G44" s="440"/>
      <c r="H44" s="324"/>
    </row>
    <row r="45" spans="3:8" ht="15" customHeight="1">
      <c r="C45" s="324"/>
      <c r="D45" s="325"/>
      <c r="E45" s="324"/>
      <c r="F45" s="439"/>
      <c r="G45" s="440"/>
      <c r="H45" s="324"/>
    </row>
    <row r="46" spans="3:8" ht="15" customHeight="1">
      <c r="C46" s="324"/>
      <c r="D46" s="325"/>
      <c r="E46" s="324"/>
      <c r="F46" s="439"/>
      <c r="G46" s="440"/>
      <c r="H46" s="324"/>
    </row>
    <row r="47" ht="12.75"/>
    <row r="48" spans="1:6" ht="12.75">
      <c r="A48" s="176"/>
      <c r="B48" s="180" t="s">
        <v>128</v>
      </c>
      <c r="C48" s="181"/>
      <c r="D48" s="182">
        <f>SUM(D39:D47)</f>
        <v>0</v>
      </c>
      <c r="F48" s="21"/>
    </row>
    <row r="49" s="205" customFormat="1" ht="12.75">
      <c r="A49" s="210"/>
    </row>
    <row r="50" s="107" customFormat="1" ht="12.75">
      <c r="A50" s="204"/>
    </row>
    <row r="51" spans="1:7" s="209" customFormat="1" ht="29.25" customHeight="1">
      <c r="A51" s="206"/>
      <c r="B51" s="207" t="s">
        <v>129</v>
      </c>
      <c r="C51" s="208"/>
      <c r="D51" s="208"/>
      <c r="E51" s="437" t="s">
        <v>196</v>
      </c>
      <c r="F51" s="438"/>
      <c r="G51" s="173"/>
    </row>
    <row r="52" spans="2:8" ht="16.5" customHeight="1">
      <c r="B52" s="169"/>
      <c r="C52" s="431" t="s">
        <v>130</v>
      </c>
      <c r="D52" s="432"/>
      <c r="E52" s="432"/>
      <c r="F52" s="432"/>
      <c r="G52" s="171"/>
      <c r="H52" s="171"/>
    </row>
    <row r="53" spans="3:6" ht="16.5" customHeight="1">
      <c r="C53" s="433" t="s">
        <v>56</v>
      </c>
      <c r="D53" s="434"/>
      <c r="E53" s="434"/>
      <c r="F53" s="434"/>
    </row>
    <row r="54" ht="12.75"/>
    <row r="55" spans="3:8" ht="12.75">
      <c r="C55" s="22" t="s">
        <v>131</v>
      </c>
      <c r="D55" s="22" t="s">
        <v>133</v>
      </c>
      <c r="E55" s="22" t="s">
        <v>134</v>
      </c>
      <c r="F55" s="443" t="s">
        <v>135</v>
      </c>
      <c r="G55" s="443"/>
      <c r="H55" s="22" t="s">
        <v>89</v>
      </c>
    </row>
    <row r="56" spans="6:7" ht="12.75">
      <c r="F56" s="444"/>
      <c r="G56" s="444"/>
    </row>
    <row r="57" spans="3:8" ht="15" customHeight="1">
      <c r="C57" s="324" t="s">
        <v>132</v>
      </c>
      <c r="D57" s="325">
        <v>0</v>
      </c>
      <c r="E57" s="326">
        <f>DATE(2000,1,1)</f>
        <v>36526</v>
      </c>
      <c r="F57" s="439"/>
      <c r="G57" s="440"/>
      <c r="H57" s="324"/>
    </row>
    <row r="58" spans="3:8" ht="15" customHeight="1">
      <c r="C58" s="324" t="s">
        <v>132</v>
      </c>
      <c r="D58" s="325">
        <v>0</v>
      </c>
      <c r="E58" s="326">
        <f>DATE(2000,1,1)</f>
        <v>36526</v>
      </c>
      <c r="F58" s="439"/>
      <c r="G58" s="440"/>
      <c r="H58" s="324"/>
    </row>
    <row r="59" spans="3:8" ht="15" customHeight="1">
      <c r="C59" s="324" t="s">
        <v>132</v>
      </c>
      <c r="D59" s="325">
        <v>0</v>
      </c>
      <c r="E59" s="326">
        <f>DATE(2000,1,1)</f>
        <v>36526</v>
      </c>
      <c r="F59" s="439"/>
      <c r="G59" s="440"/>
      <c r="H59" s="324"/>
    </row>
    <row r="60" spans="3:8" ht="15" customHeight="1">
      <c r="C60" s="324" t="s">
        <v>132</v>
      </c>
      <c r="D60" s="325">
        <v>0</v>
      </c>
      <c r="E60" s="326">
        <f>DATE(2000,1,1)</f>
        <v>36526</v>
      </c>
      <c r="F60" s="439"/>
      <c r="G60" s="440"/>
      <c r="H60" s="324"/>
    </row>
    <row r="61" spans="3:8" ht="15" customHeight="1">
      <c r="C61" s="324" t="s">
        <v>132</v>
      </c>
      <c r="D61" s="325">
        <v>0</v>
      </c>
      <c r="E61" s="326">
        <f>DATE(2000,1,1)</f>
        <v>36526</v>
      </c>
      <c r="F61" s="439"/>
      <c r="G61" s="440"/>
      <c r="H61" s="324"/>
    </row>
    <row r="62" spans="3:8" ht="15" customHeight="1">
      <c r="C62" s="324"/>
      <c r="D62" s="325"/>
      <c r="E62" s="324"/>
      <c r="F62" s="439"/>
      <c r="G62" s="440"/>
      <c r="H62" s="324"/>
    </row>
    <row r="63" spans="3:8" ht="15" customHeight="1">
      <c r="C63" s="324"/>
      <c r="D63" s="325"/>
      <c r="E63" s="324"/>
      <c r="F63" s="439"/>
      <c r="G63" s="440"/>
      <c r="H63" s="324"/>
    </row>
    <row r="64" spans="3:8" ht="15" customHeight="1">
      <c r="C64" s="324"/>
      <c r="D64" s="325"/>
      <c r="E64" s="324"/>
      <c r="F64" s="439"/>
      <c r="G64" s="440"/>
      <c r="H64" s="324"/>
    </row>
    <row r="65" ht="12.75"/>
    <row r="66" spans="1:6" ht="12.75">
      <c r="A66" s="176"/>
      <c r="B66" s="180" t="s">
        <v>198</v>
      </c>
      <c r="C66" s="181"/>
      <c r="D66" s="182">
        <f>SUM(D57:D65)</f>
        <v>0</v>
      </c>
      <c r="F66" s="21"/>
    </row>
    <row r="67" s="205" customFormat="1" ht="12.75">
      <c r="A67" s="210"/>
    </row>
    <row r="68" s="107" customFormat="1" ht="12.75">
      <c r="A68" s="204"/>
    </row>
    <row r="69" spans="1:7" s="209" customFormat="1" ht="29.25" customHeight="1">
      <c r="A69" s="206"/>
      <c r="B69" s="207" t="s">
        <v>136</v>
      </c>
      <c r="C69" s="208"/>
      <c r="D69" s="208"/>
      <c r="E69" s="437" t="s">
        <v>195</v>
      </c>
      <c r="F69" s="438"/>
      <c r="G69" s="173"/>
    </row>
    <row r="70" spans="2:8" ht="16.5" customHeight="1">
      <c r="B70" s="174"/>
      <c r="C70" s="431" t="s">
        <v>137</v>
      </c>
      <c r="D70" s="432"/>
      <c r="E70" s="432"/>
      <c r="F70" s="432"/>
      <c r="G70" s="171"/>
      <c r="H70" s="171"/>
    </row>
    <row r="71" spans="2:6" ht="16.5" customHeight="1">
      <c r="B71" s="175"/>
      <c r="C71" s="433" t="s">
        <v>56</v>
      </c>
      <c r="D71" s="434"/>
      <c r="E71" s="434"/>
      <c r="F71" s="434"/>
    </row>
    <row r="72" spans="3:4" ht="12.75">
      <c r="C72" s="24"/>
      <c r="D72" s="21"/>
    </row>
    <row r="73" spans="3:8" ht="12.75">
      <c r="C73" s="22" t="s">
        <v>115</v>
      </c>
      <c r="D73" s="22" t="s">
        <v>138</v>
      </c>
      <c r="E73" s="22" t="s">
        <v>200</v>
      </c>
      <c r="F73" s="22" t="s">
        <v>117</v>
      </c>
      <c r="G73" s="22" t="s">
        <v>201</v>
      </c>
      <c r="H73" s="22" t="s">
        <v>119</v>
      </c>
    </row>
    <row r="75" spans="3:8" ht="15" customHeight="1">
      <c r="C75" s="324" t="s">
        <v>199</v>
      </c>
      <c r="D75" s="325">
        <v>0</v>
      </c>
      <c r="E75" s="326">
        <f>DATE(2000,1,1)</f>
        <v>36526</v>
      </c>
      <c r="F75" s="324"/>
      <c r="G75" s="324"/>
      <c r="H75" s="324"/>
    </row>
    <row r="76" spans="3:8" ht="15" customHeight="1">
      <c r="C76" s="324" t="s">
        <v>199</v>
      </c>
      <c r="D76" s="325">
        <v>0</v>
      </c>
      <c r="E76" s="326">
        <f>DATE(2000,1,1)</f>
        <v>36526</v>
      </c>
      <c r="F76" s="324"/>
      <c r="G76" s="324"/>
      <c r="H76" s="324"/>
    </row>
    <row r="77" spans="3:8" ht="15" customHeight="1">
      <c r="C77" s="324" t="s">
        <v>199</v>
      </c>
      <c r="D77" s="325">
        <v>0</v>
      </c>
      <c r="E77" s="326">
        <f>DATE(2000,1,1)</f>
        <v>36526</v>
      </c>
      <c r="F77" s="324"/>
      <c r="G77" s="324"/>
      <c r="H77" s="324"/>
    </row>
    <row r="78" spans="3:8" ht="15" customHeight="1">
      <c r="C78" s="324"/>
      <c r="D78" s="325"/>
      <c r="E78" s="324"/>
      <c r="F78" s="324"/>
      <c r="G78" s="324"/>
      <c r="H78" s="324"/>
    </row>
    <row r="79" spans="3:8" ht="15" customHeight="1">
      <c r="C79" s="324"/>
      <c r="D79" s="325"/>
      <c r="E79" s="324"/>
      <c r="F79" s="324"/>
      <c r="G79" s="324"/>
      <c r="H79" s="324"/>
    </row>
    <row r="80" spans="3:8" ht="15" customHeight="1">
      <c r="C80" s="324"/>
      <c r="D80" s="325"/>
      <c r="E80" s="324"/>
      <c r="F80" s="324"/>
      <c r="G80" s="324"/>
      <c r="H80" s="324"/>
    </row>
    <row r="81" spans="3:8" ht="15" customHeight="1">
      <c r="C81" s="324"/>
      <c r="D81" s="325"/>
      <c r="E81" s="324"/>
      <c r="F81" s="324"/>
      <c r="G81" s="324"/>
      <c r="H81" s="324"/>
    </row>
    <row r="83" spans="1:6" ht="12.75">
      <c r="A83" s="176"/>
      <c r="B83" s="177" t="s">
        <v>197</v>
      </c>
      <c r="C83" s="178"/>
      <c r="D83" s="179">
        <f>SUM(D75:D82)</f>
        <v>0</v>
      </c>
      <c r="F83" s="21"/>
    </row>
    <row r="84" ht="12.75">
      <c r="F84" s="24"/>
    </row>
    <row r="85" s="107" customFormat="1" ht="12.75">
      <c r="A85" s="204"/>
    </row>
    <row r="86" s="18" customFormat="1" ht="6" customHeight="1"/>
    <row r="87" spans="2:6" ht="16.5">
      <c r="B87" s="19"/>
      <c r="F87" s="24"/>
    </row>
    <row r="89" spans="3:4" ht="12.75">
      <c r="C89" s="21"/>
      <c r="D89" s="21"/>
    </row>
    <row r="91" spans="3:8" ht="12.75">
      <c r="C91" s="22"/>
      <c r="D91" s="22"/>
      <c r="E91" s="22"/>
      <c r="F91" s="22"/>
      <c r="G91" s="22"/>
      <c r="H91" s="22"/>
    </row>
    <row r="93" ht="15" customHeight="1">
      <c r="D93" s="11"/>
    </row>
    <row r="94" ht="15" customHeight="1">
      <c r="D94" s="11"/>
    </row>
    <row r="95" ht="15" customHeight="1">
      <c r="D95" s="11"/>
    </row>
    <row r="96" ht="15" customHeight="1">
      <c r="D96" s="11"/>
    </row>
    <row r="97" ht="15" customHeight="1">
      <c r="D97" s="11"/>
    </row>
    <row r="98" ht="15" customHeight="1"/>
    <row r="99" ht="15" customHeight="1"/>
    <row r="100" ht="15" customHeight="1"/>
    <row r="101" ht="15" customHeight="1"/>
    <row r="102" ht="15" customHeight="1"/>
    <row r="103" ht="15" customHeight="1"/>
    <row r="105" spans="2:6" ht="12.75">
      <c r="B105" s="17"/>
      <c r="D105" s="11"/>
      <c r="F105" s="21"/>
    </row>
    <row r="106" ht="12.75">
      <c r="F106" s="24"/>
    </row>
  </sheetData>
  <sheetProtection sheet="1" objects="1" scenarios="1"/>
  <protectedRanges>
    <protectedRange sqref="D75:H81 C62:C64 C78:C81 D57:H64" name="plus"/>
    <protectedRange sqref="C57:C61 C20:H28 C39:C43 C75:C77" name="stafford"/>
    <protectedRange sqref="D39:H46 C44:C46" name="Private"/>
  </protectedRanges>
  <mergeCells count="32">
    <mergeCell ref="C71:F71"/>
    <mergeCell ref="C34:F34"/>
    <mergeCell ref="C35:F35"/>
    <mergeCell ref="E51:F51"/>
    <mergeCell ref="C52:F52"/>
    <mergeCell ref="F55:G55"/>
    <mergeCell ref="F56:G56"/>
    <mergeCell ref="F39:G39"/>
    <mergeCell ref="F38:G38"/>
    <mergeCell ref="F43:G43"/>
    <mergeCell ref="E14:F14"/>
    <mergeCell ref="E33:F33"/>
    <mergeCell ref="E69:F69"/>
    <mergeCell ref="C70:F70"/>
    <mergeCell ref="C53:F53"/>
    <mergeCell ref="F45:G45"/>
    <mergeCell ref="F46:G46"/>
    <mergeCell ref="C15:F15"/>
    <mergeCell ref="C16:F16"/>
    <mergeCell ref="F37:G37"/>
    <mergeCell ref="F44:G44"/>
    <mergeCell ref="F40:G40"/>
    <mergeCell ref="F41:G41"/>
    <mergeCell ref="F42:G42"/>
    <mergeCell ref="F57:G57"/>
    <mergeCell ref="F58:G58"/>
    <mergeCell ref="F59:G59"/>
    <mergeCell ref="F60:G60"/>
    <mergeCell ref="F62:G62"/>
    <mergeCell ref="F63:G63"/>
    <mergeCell ref="F64:G64"/>
    <mergeCell ref="F61:G61"/>
  </mergeCells>
  <hyperlinks>
    <hyperlink ref="E14" r:id="rId1" display="For information about Work-Study: www.SayStudent.com"/>
    <hyperlink ref="E5" location="'Other Aid'!A14" display="from loan data below"/>
    <hyperlink ref="E6" location="'Other Aid'!A33" display="from loan data below"/>
    <hyperlink ref="E7" location="'Other Aid'!A51" display="from loan data below"/>
    <hyperlink ref="E1" location="'Start Page'!A1" display="return to start page"/>
    <hyperlink ref="E8" location="'Other Aid'!A69" display="from loan data below"/>
    <hyperlink ref="C16" location="'Budgeting Worksheet'!A1" display="Forward amount by &quot;Academic Year&quot; to aid budgting worksheet"/>
    <hyperlink ref="E33" r:id="rId2" display="For information about Work-Study: www.SayStudent.com"/>
    <hyperlink ref="C35" location="'Budgeting Worksheet'!A1" display="Forward amount by &quot;Academic Year&quot; to aid budgting worksheet"/>
    <hyperlink ref="E33:F33" r:id="rId3" display="For information about State Aid Programs"/>
    <hyperlink ref="E51" r:id="rId4" display="For information about Work-Study: www.SayStudent.com"/>
    <hyperlink ref="C53" location="'Budgeting Worksheet'!A1" display="Forward amount by &quot;Academic Year&quot; to aid budgting worksheet"/>
    <hyperlink ref="E51:F51" r:id="rId5" display="For information about Investment Savings"/>
    <hyperlink ref="E69" r:id="rId6" display="For information about Work-Study: www.SayStudent.com"/>
    <hyperlink ref="C71" location="'Budgeting Worksheet'!A1" display="Forward amount by &quot;Academic Year&quot; to aid budgting worksheet"/>
    <hyperlink ref="E69:F69" r:id="rId7" display="For information about Job Listings"/>
  </hyperlinks>
  <printOptions/>
  <pageMargins left="0.75" right="0.75" top="1" bottom="1" header="0.5" footer="0.5"/>
  <pageSetup orientation="portrait" paperSize="9"/>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Krayton Davis</dc:creator>
  <cp:keywords/>
  <dc:description/>
  <cp:lastModifiedBy>AUNJAR</cp:lastModifiedBy>
  <dcterms:created xsi:type="dcterms:W3CDTF">2007-01-23T11:29:18Z</dcterms:created>
  <dcterms:modified xsi:type="dcterms:W3CDTF">2007-11-30T11:20:31Z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